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mc:AlternateContent xmlns:mc="http://schemas.openxmlformats.org/markup-compatibility/2006">
    <mc:Choice Requires="x15">
      <x15ac:absPath xmlns:x15ac="http://schemas.microsoft.com/office/spreadsheetml/2010/11/ac" url="C:\Users\user\Desktop\R6実績案\"/>
    </mc:Choice>
  </mc:AlternateContent>
  <xr:revisionPtr revIDLastSave="0" documentId="13_ncr:1_{C4235222-26A8-46C3-A8DE-AD1F364D45F7}" xr6:coauthVersionLast="47" xr6:coauthVersionMax="47" xr10:uidLastSave="{00000000-0000-0000-0000-000000000000}"/>
  <bookViews>
    <workbookView xWindow="0" yWindow="0" windowWidth="20490" windowHeight="7455" tabRatio="727" xr2:uid="{A5E67A88-CC11-47BE-8ACE-50923CEA036F}"/>
  </bookViews>
  <sheets>
    <sheet name="＜見本＞入力シート" sheetId="12" r:id="rId1"/>
    <sheet name="入力シート" sheetId="2" r:id="rId2"/>
    <sheet name="実績報告書" sheetId="6" r:id="rId3"/>
    <sheet name="別紙" sheetId="10" r:id="rId4"/>
    <sheet name="請求書" sheetId="7" r:id="rId5"/>
  </sheets>
  <definedNames>
    <definedName name="_xlnm._FilterDatabase" localSheetId="0" hidden="1">#REF!</definedName>
    <definedName name="_xlnm._FilterDatabase" localSheetId="1" hidden="1">#REF!</definedName>
    <definedName name="_xlnm.Print_Area" localSheetId="0">'＜見本＞入力シート'!$B$1:$AT$48</definedName>
    <definedName name="_xlnm.Print_Area" localSheetId="2">実績報告書!$A$1:$AH$31</definedName>
    <definedName name="_xlnm.Print_Area" localSheetId="4">請求書!$A$1:$AH$35</definedName>
    <definedName name="_xlnm.Print_Area" localSheetId="1">入力シート!$A$1:$AT$48</definedName>
    <definedName name="_xlnm.Print_Area" localSheetId="3">別紙!$A$1:$AI$30</definedName>
    <definedName name="VLOOKUP_A17_入力シート__F_13__F_16_2_○" localSheetId="0">#REF!</definedName>
    <definedName name="VLOOKUP_A17_入力シート__F_13__F_16_2_○" localSheetId="3">別紙!$C$8</definedName>
    <definedName name="VLOOKUP_A17_入力シート__F_13__F_16_2_○">#REF!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6" l="1"/>
  <c r="AB34" i="7" l="1"/>
  <c r="AB33" i="7"/>
  <c r="Q29" i="7" l="1"/>
  <c r="Q34" i="7"/>
  <c r="Q33" i="7"/>
  <c r="Q31" i="7"/>
  <c r="U29" i="10" l="1"/>
  <c r="L29" i="10"/>
  <c r="P26" i="10"/>
  <c r="C21" i="10"/>
  <c r="C19" i="10"/>
  <c r="L21" i="10"/>
  <c r="P21" i="10" s="1"/>
  <c r="T21" i="10" s="1"/>
  <c r="L19" i="10"/>
  <c r="P19" i="10" s="1"/>
  <c r="T19" i="10" s="1"/>
  <c r="C17" i="10"/>
  <c r="L17" i="10"/>
  <c r="P17" i="10" s="1"/>
  <c r="T17" i="10" s="1"/>
  <c r="U7" i="10" l="1"/>
  <c r="R7" i="10"/>
  <c r="C7" i="10"/>
  <c r="C11" i="10" s="1"/>
  <c r="W1" i="10"/>
  <c r="P11" i="10" l="1"/>
  <c r="R11" i="10" s="1"/>
  <c r="P13" i="10"/>
  <c r="R13" i="10" s="1"/>
  <c r="C13" i="10"/>
  <c r="P9" i="10"/>
  <c r="C9" i="10"/>
  <c r="T11" i="10" l="1"/>
  <c r="T13" i="10"/>
  <c r="P7" i="10"/>
  <c r="T7" i="10" s="1"/>
  <c r="R9" i="10"/>
  <c r="T9" i="10" s="1"/>
  <c r="Z3" i="6" l="1"/>
  <c r="V27" i="7"/>
  <c r="Q27" i="7"/>
  <c r="L7" i="10" l="1"/>
  <c r="L24" i="10" s="1"/>
  <c r="U8" i="6" l="1"/>
  <c r="U10" i="7"/>
  <c r="U7" i="7"/>
  <c r="U10" i="6"/>
  <c r="U8" i="7" l="1"/>
  <c r="Q24" i="7"/>
  <c r="L26" i="10" l="1"/>
  <c r="Z2" i="6"/>
  <c r="R19" i="7" l="1"/>
  <c r="O22" i="6"/>
  <c r="Q25" i="7" l="1"/>
  <c r="Q22" i="7"/>
  <c r="Q21" i="7"/>
  <c r="U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Z3" authorId="0" shapeId="0" xr:uid="{00000000-0006-0000-0400-000001000000}">
      <text>
        <r>
          <rPr>
            <b/>
            <sz val="9"/>
            <color indexed="81"/>
            <rFont val="ＭＳ Ｐゴシック"/>
            <family val="3"/>
            <charset val="128"/>
          </rPr>
          <t>空欄でお願い致します。</t>
        </r>
      </text>
    </comment>
  </commentList>
</comments>
</file>

<file path=xl/sharedStrings.xml><?xml version="1.0" encoding="utf-8"?>
<sst xmlns="http://schemas.openxmlformats.org/spreadsheetml/2006/main" count="235" uniqueCount="136">
  <si>
    <t>令和6年度被害者保護増進等事業（社会復帰促進事業）実績報告総括表</t>
    <rPh sb="5" eb="8">
      <t>ひがいしゃ</t>
    </rPh>
    <rPh sb="8" eb="10">
      <t>ほご</t>
    </rPh>
    <rPh sb="10" eb="12">
      <t>ぞうしん</t>
    </rPh>
    <rPh sb="12" eb="13">
      <t>とう</t>
    </rPh>
    <rPh sb="13" eb="15">
      <t>じぎょう</t>
    </rPh>
    <phoneticPr fontId="2" type="Hiragana"/>
  </si>
  <si>
    <t>文書番号</t>
    <rPh sb="0" eb="2">
      <t>ブンショ</t>
    </rPh>
    <rPh sb="2" eb="4">
      <t>バンゴウ</t>
    </rPh>
    <phoneticPr fontId="2"/>
  </si>
  <si>
    <t>社福国第1号</t>
    <phoneticPr fontId="4"/>
  </si>
  <si>
    <t>郵便番号</t>
    <rPh sb="0" eb="2">
      <t>ユウビン</t>
    </rPh>
    <rPh sb="2" eb="4">
      <t>バンゴウ</t>
    </rPh>
    <phoneticPr fontId="2"/>
  </si>
  <si>
    <t>100-8918</t>
    <phoneticPr fontId="4"/>
  </si>
  <si>
    <t>申請日</t>
    <rPh sb="0" eb="3">
      <t>シンセイビ</t>
    </rPh>
    <phoneticPr fontId="2"/>
  </si>
  <si>
    <t>受取人住所</t>
    <rPh sb="0" eb="2">
      <t>ウケトリ</t>
    </rPh>
    <rPh sb="2" eb="3">
      <t>ニン</t>
    </rPh>
    <rPh sb="3" eb="5">
      <t>ジュウショ</t>
    </rPh>
    <phoneticPr fontId="2"/>
  </si>
  <si>
    <t>住所</t>
    <rPh sb="0" eb="2">
      <t>ジュウショ</t>
    </rPh>
    <phoneticPr fontId="2"/>
  </si>
  <si>
    <t>東京都千代田区霞が関2-1-3</t>
    <phoneticPr fontId="4"/>
  </si>
  <si>
    <t>ﾌﾘｶﾞﾅ</t>
  </si>
  <si>
    <t>ﾄｳｷｮｳﾄﾁﾖﾀﾞｸｶｽﾐｶﾞｾｷ</t>
    <phoneticPr fontId="4"/>
  </si>
  <si>
    <t>事業者名</t>
    <rPh sb="0" eb="2">
      <t>ジギョウ</t>
    </rPh>
    <rPh sb="2" eb="3">
      <t>シャ</t>
    </rPh>
    <rPh sb="3" eb="4">
      <t>メイ</t>
    </rPh>
    <phoneticPr fontId="2"/>
  </si>
  <si>
    <t>社会福祉法人国交会自動車苑</t>
    <phoneticPr fontId="4"/>
  </si>
  <si>
    <t>口座名義人</t>
    <rPh sb="0" eb="2">
      <t>コウザ</t>
    </rPh>
    <rPh sb="2" eb="5">
      <t>メイギニン</t>
    </rPh>
    <phoneticPr fontId="2"/>
  </si>
  <si>
    <t>氏名</t>
    <rPh sb="0" eb="2">
      <t>シメイ</t>
    </rPh>
    <phoneticPr fontId="2"/>
  </si>
  <si>
    <t>社会福祉法人国交会自動車苑 理事長 国土 太郎</t>
    <phoneticPr fontId="4"/>
  </si>
  <si>
    <t>事業所名</t>
    <rPh sb="0" eb="2">
      <t>ジギョウ</t>
    </rPh>
    <rPh sb="2" eb="3">
      <t>ショ</t>
    </rPh>
    <rPh sb="3" eb="4">
      <t>メイ</t>
    </rPh>
    <phoneticPr fontId="2"/>
  </si>
  <si>
    <t>千代田リハビリテーションセンター</t>
    <rPh sb="0" eb="3">
      <t>チヨダ</t>
    </rPh>
    <phoneticPr fontId="4"/>
  </si>
  <si>
    <t>ﾌｸ) ｺﾂｺｳｶｲｼﾞﾄﾞｳｼﾔｴﾝ</t>
    <phoneticPr fontId="4"/>
  </si>
  <si>
    <t>代表者名</t>
    <rPh sb="0" eb="3">
      <t>ダイヒョウシャ</t>
    </rPh>
    <rPh sb="3" eb="4">
      <t>メイ</t>
    </rPh>
    <phoneticPr fontId="2"/>
  </si>
  <si>
    <t>理事長　国土　太郎</t>
    <rPh sb="0" eb="3">
      <t>リジチョウ</t>
    </rPh>
    <rPh sb="4" eb="6">
      <t>コクド</t>
    </rPh>
    <rPh sb="7" eb="9">
      <t>タロウ</t>
    </rPh>
    <phoneticPr fontId="4"/>
  </si>
  <si>
    <t>振込先金融機関</t>
    <rPh sb="0" eb="3">
      <t>フリコミサキ</t>
    </rPh>
    <rPh sb="3" eb="5">
      <t>キンユウ</t>
    </rPh>
    <rPh sb="5" eb="7">
      <t>キカン</t>
    </rPh>
    <phoneticPr fontId="2"/>
  </si>
  <si>
    <t>国土交通銀行</t>
    <phoneticPr fontId="4"/>
  </si>
  <si>
    <t>金融機関コード</t>
    <rPh sb="0" eb="4">
      <t>キンユウキカン</t>
    </rPh>
    <phoneticPr fontId="2"/>
  </si>
  <si>
    <t>0001</t>
    <phoneticPr fontId="4"/>
  </si>
  <si>
    <t>交付決定通知日付</t>
    <rPh sb="0" eb="2">
      <t>こうふ</t>
    </rPh>
    <rPh sb="2" eb="4">
      <t>けってい</t>
    </rPh>
    <rPh sb="4" eb="6">
      <t>つうち</t>
    </rPh>
    <rPh sb="6" eb="8">
      <t>ひづけ</t>
    </rPh>
    <phoneticPr fontId="2" type="Hiragana"/>
  </si>
  <si>
    <t>支店</t>
    <rPh sb="0" eb="2">
      <t>シテン</t>
    </rPh>
    <phoneticPr fontId="2"/>
  </si>
  <si>
    <t>霞ヶ関支店</t>
    <phoneticPr fontId="4"/>
  </si>
  <si>
    <t>支店コード</t>
    <rPh sb="0" eb="2">
      <t>シテン</t>
    </rPh>
    <phoneticPr fontId="2"/>
  </si>
  <si>
    <t>003</t>
    <phoneticPr fontId="4"/>
  </si>
  <si>
    <t>口座番号</t>
    <rPh sb="0" eb="2">
      <t>コウザ</t>
    </rPh>
    <rPh sb="2" eb="4">
      <t>バンゴウ</t>
    </rPh>
    <phoneticPr fontId="2"/>
  </si>
  <si>
    <t>0123456</t>
    <phoneticPr fontId="4"/>
  </si>
  <si>
    <t>預金種別</t>
    <rPh sb="0" eb="2">
      <t>ヨキン</t>
    </rPh>
    <rPh sb="2" eb="4">
      <t>シュベツ</t>
    </rPh>
    <phoneticPr fontId="2"/>
  </si>
  <si>
    <t>普通</t>
    <rPh sb="0" eb="2">
      <t>フツウ</t>
    </rPh>
    <phoneticPr fontId="4"/>
  </si>
  <si>
    <t>（１）【基本項目】地域連携支援実施時間数について</t>
  </si>
  <si>
    <t>下記を確認し、選択してください。</t>
    <rPh sb="0" eb="2">
      <t>カキ</t>
    </rPh>
    <rPh sb="3" eb="5">
      <t>カクニン</t>
    </rPh>
    <rPh sb="7" eb="9">
      <t>センタク</t>
    </rPh>
    <phoneticPr fontId="2"/>
  </si>
  <si>
    <t>地域連携支援を週15時間以上30時間未満の実施（複数人の合計可）</t>
  </si>
  <si>
    <t>（２）【基本項目】申請区分について</t>
  </si>
  <si>
    <t>区分４</t>
  </si>
  <si>
    <t>区分１</t>
    <rPh sb="0" eb="2">
      <t>クブン</t>
    </rPh>
    <phoneticPr fontId="2"/>
  </si>
  <si>
    <t>地域連携支援</t>
    <rPh sb="0" eb="2">
      <t>チイキ</t>
    </rPh>
    <rPh sb="2" eb="4">
      <t>レンケイ</t>
    </rPh>
    <rPh sb="4" eb="6">
      <t>シエン</t>
    </rPh>
    <phoneticPr fontId="2"/>
  </si>
  <si>
    <t>区分２</t>
    <rPh sb="0" eb="2">
      <t>クブン</t>
    </rPh>
    <phoneticPr fontId="2"/>
  </si>
  <si>
    <t>ネットワーク構築支援・地域連携支援</t>
    <rPh sb="6" eb="8">
      <t>コウチク</t>
    </rPh>
    <rPh sb="8" eb="10">
      <t>シエン</t>
    </rPh>
    <rPh sb="11" eb="13">
      <t>チイキ</t>
    </rPh>
    <rPh sb="13" eb="15">
      <t>レンケイ</t>
    </rPh>
    <rPh sb="15" eb="17">
      <t>シエン</t>
    </rPh>
    <phoneticPr fontId="2"/>
  </si>
  <si>
    <t>区分３</t>
    <rPh sb="0" eb="2">
      <t>クブン</t>
    </rPh>
    <phoneticPr fontId="2"/>
  </si>
  <si>
    <t>自立訓練提供支援・地域連携支援</t>
    <rPh sb="0" eb="2">
      <t>ジリツ</t>
    </rPh>
    <rPh sb="2" eb="4">
      <t>クンレン</t>
    </rPh>
    <rPh sb="4" eb="6">
      <t>テイキョウ</t>
    </rPh>
    <rPh sb="6" eb="8">
      <t>シエン</t>
    </rPh>
    <rPh sb="9" eb="11">
      <t>チイキ</t>
    </rPh>
    <rPh sb="11" eb="13">
      <t>レンケイ</t>
    </rPh>
    <rPh sb="13" eb="15">
      <t>シエン</t>
    </rPh>
    <phoneticPr fontId="2"/>
  </si>
  <si>
    <t>区分４</t>
    <rPh sb="0" eb="2">
      <t>クブン</t>
    </rPh>
    <phoneticPr fontId="2"/>
  </si>
  <si>
    <t>ネットワーク構築支援・自立訓練提供支援・地域連携支援</t>
    <rPh sb="6" eb="8">
      <t>コウチク</t>
    </rPh>
    <rPh sb="8" eb="10">
      <t>シエン</t>
    </rPh>
    <rPh sb="11" eb="13">
      <t>ジリツ</t>
    </rPh>
    <rPh sb="13" eb="15">
      <t>クンレン</t>
    </rPh>
    <rPh sb="15" eb="17">
      <t>テイキョウ</t>
    </rPh>
    <rPh sb="17" eb="19">
      <t>シエン</t>
    </rPh>
    <rPh sb="20" eb="22">
      <t>チイキ</t>
    </rPh>
    <rPh sb="22" eb="24">
      <t>レンケイ</t>
    </rPh>
    <rPh sb="24" eb="26">
      <t>シエン</t>
    </rPh>
    <phoneticPr fontId="2"/>
  </si>
  <si>
    <t>（３）【基本項目】補助金申請額について</t>
    <rPh sb="4" eb="8">
      <t>キホンコウモク</t>
    </rPh>
    <rPh sb="9" eb="15">
      <t>ホジョキンシンセイガク</t>
    </rPh>
    <phoneticPr fontId="4"/>
  </si>
  <si>
    <t>ネットワーク構築支援</t>
    <rPh sb="6" eb="10">
      <t>コウチクシエン</t>
    </rPh>
    <phoneticPr fontId="4"/>
  </si>
  <si>
    <t>補助金申請額</t>
    <rPh sb="0" eb="2">
      <t>ホジョ</t>
    </rPh>
    <rPh sb="2" eb="3">
      <t>キン</t>
    </rPh>
    <rPh sb="3" eb="6">
      <t>シンセイガク</t>
    </rPh>
    <phoneticPr fontId="2"/>
  </si>
  <si>
    <t>自立訓練提供支援</t>
    <rPh sb="0" eb="4">
      <t>ジリツクンレン</t>
    </rPh>
    <rPh sb="4" eb="8">
      <t>テイキョウシエン</t>
    </rPh>
    <phoneticPr fontId="4"/>
  </si>
  <si>
    <t>地域連携支援</t>
    <rPh sb="0" eb="6">
      <t>チイキレンケイシエン</t>
    </rPh>
    <phoneticPr fontId="4"/>
  </si>
  <si>
    <t>補助金申請額</t>
    <rPh sb="0" eb="3">
      <t>ホジョキン</t>
    </rPh>
    <rPh sb="3" eb="6">
      <t>シンセイガク</t>
    </rPh>
    <phoneticPr fontId="2"/>
  </si>
  <si>
    <t>（４）【基本項目】スタートアップ加算について</t>
    <rPh sb="16" eb="18">
      <t>カサン</t>
    </rPh>
    <phoneticPr fontId="2"/>
  </si>
  <si>
    <r>
      <rPr>
        <sz val="11"/>
        <color rgb="FFFF0000"/>
        <rFont val="游ゴシック"/>
        <family val="3"/>
        <charset val="128"/>
        <scheme val="minor"/>
      </rPr>
      <t>2024年4月1日</t>
    </r>
    <r>
      <rPr>
        <sz val="11"/>
        <color theme="1"/>
        <rFont val="游ゴシック"/>
        <family val="3"/>
        <charset val="128"/>
        <scheme val="minor"/>
      </rPr>
      <t>以降に社会復帰促進事業の補助対象事業者として</t>
    </r>
    <r>
      <rPr>
        <sz val="11"/>
        <color rgb="FFFF0000"/>
        <rFont val="游ゴシック"/>
        <family val="3"/>
        <charset val="128"/>
        <scheme val="minor"/>
      </rPr>
      <t>初めて</t>
    </r>
    <r>
      <rPr>
        <sz val="11"/>
        <color theme="1"/>
        <rFont val="游ゴシック"/>
        <family val="3"/>
        <charset val="128"/>
        <scheme val="minor"/>
      </rPr>
      <t>指定された場合は○を選択してください。</t>
    </r>
    <rPh sb="4" eb="5">
      <t>ネン</t>
    </rPh>
    <rPh sb="6" eb="7">
      <t>ガツ</t>
    </rPh>
    <rPh sb="7" eb="9">
      <t>ツイタチ</t>
    </rPh>
    <rPh sb="9" eb="11">
      <t>イコウ</t>
    </rPh>
    <rPh sb="12" eb="14">
      <t>シャカイ</t>
    </rPh>
    <rPh sb="14" eb="16">
      <t>フッキ</t>
    </rPh>
    <rPh sb="16" eb="18">
      <t>ソクシン</t>
    </rPh>
    <rPh sb="18" eb="20">
      <t>ジギョウ</t>
    </rPh>
    <rPh sb="21" eb="23">
      <t>ホジョ</t>
    </rPh>
    <rPh sb="23" eb="25">
      <t>タイショウ</t>
    </rPh>
    <rPh sb="25" eb="27">
      <t>ジギョウ</t>
    </rPh>
    <rPh sb="27" eb="28">
      <t>シャ</t>
    </rPh>
    <rPh sb="31" eb="32">
      <t>ハジ</t>
    </rPh>
    <rPh sb="34" eb="36">
      <t>シテイ</t>
    </rPh>
    <rPh sb="39" eb="41">
      <t>バアイ</t>
    </rPh>
    <rPh sb="44" eb="46">
      <t>センタク</t>
    </rPh>
    <phoneticPr fontId="2"/>
  </si>
  <si>
    <t>スタートアップ加算</t>
    <rPh sb="7" eb="9">
      <t>カサン</t>
    </rPh>
    <phoneticPr fontId="2"/>
  </si>
  <si>
    <t>（５）【加算項目】申請区分について</t>
    <rPh sb="4" eb="6">
      <t>カサン</t>
    </rPh>
    <phoneticPr fontId="2"/>
  </si>
  <si>
    <t>下記を確認し、○を選択してください。</t>
    <rPh sb="0" eb="2">
      <t>カキ</t>
    </rPh>
    <rPh sb="3" eb="5">
      <t>カクニン</t>
    </rPh>
    <rPh sb="9" eb="11">
      <t>センタク</t>
    </rPh>
    <phoneticPr fontId="2"/>
  </si>
  <si>
    <t>区分１ ネットワーク構築支援</t>
    <rPh sb="0" eb="2">
      <t>クブン</t>
    </rPh>
    <phoneticPr fontId="2"/>
  </si>
  <si>
    <t>○</t>
  </si>
  <si>
    <t>区分２ 地域連携支援</t>
    <rPh sb="0" eb="2">
      <t>クブン</t>
    </rPh>
    <phoneticPr fontId="2"/>
  </si>
  <si>
    <t>区分３ 研修、勉強会等 開催・参加</t>
    <rPh sb="0" eb="2">
      <t>クブン</t>
    </rPh>
    <phoneticPr fontId="2"/>
  </si>
  <si>
    <t>（６）高次脳機能障害者の受入（利用）状況</t>
    <rPh sb="3" eb="5">
      <t>コウジ</t>
    </rPh>
    <rPh sb="5" eb="8">
      <t>ノウキノウ</t>
    </rPh>
    <rPh sb="8" eb="11">
      <t>ショウガイシャ</t>
    </rPh>
    <rPh sb="15" eb="17">
      <t>リヨウ</t>
    </rPh>
    <phoneticPr fontId="2"/>
  </si>
  <si>
    <t>実受入延べ人数</t>
    <rPh sb="0" eb="1">
      <t>じつ</t>
    </rPh>
    <rPh sb="1" eb="3">
      <t>うけいれ</t>
    </rPh>
    <rPh sb="3" eb="4">
      <t>の</t>
    </rPh>
    <rPh sb="5" eb="7">
      <t>にんすう</t>
    </rPh>
    <phoneticPr fontId="2" type="Hiragana"/>
  </si>
  <si>
    <t>うち自動車事故被害者数</t>
    <rPh sb="2" eb="5">
      <t>じどうしゃ</t>
    </rPh>
    <rPh sb="5" eb="7">
      <t>じこ</t>
    </rPh>
    <rPh sb="7" eb="10">
      <t>ひがいしゃ</t>
    </rPh>
    <rPh sb="10" eb="11">
      <t>すう</t>
    </rPh>
    <phoneticPr fontId="2" type="Hiragana"/>
  </si>
  <si>
    <t>本補助金の担当者</t>
    <rPh sb="0" eb="4">
      <t>ほんほじょきん</t>
    </rPh>
    <rPh sb="5" eb="8">
      <t>たんとうしゃ</t>
    </rPh>
    <phoneticPr fontId="2" type="Hiragana"/>
  </si>
  <si>
    <t>所属</t>
    <rPh sb="0" eb="2">
      <t>しょぞく</t>
    </rPh>
    <phoneticPr fontId="2" type="Hiragana"/>
  </si>
  <si>
    <t>役職</t>
    <rPh sb="0" eb="2">
      <t>やくしょく</t>
    </rPh>
    <phoneticPr fontId="2" type="Hiragana"/>
  </si>
  <si>
    <t>氏名</t>
    <rPh sb="0" eb="2">
      <t>しめい</t>
    </rPh>
    <phoneticPr fontId="2" type="Hiragana"/>
  </si>
  <si>
    <t>電話番号</t>
    <rPh sb="0" eb="4">
      <t>でんわばんごう</t>
    </rPh>
    <phoneticPr fontId="2" type="Hiragana"/>
  </si>
  <si>
    <t>メールアドレス</t>
    <phoneticPr fontId="2" type="Hiragana"/>
  </si>
  <si>
    <t>担当者①</t>
    <rPh sb="0" eb="3">
      <t>たんとうしゃ</t>
    </rPh>
    <phoneticPr fontId="2" type="Hiragana"/>
  </si>
  <si>
    <t>総務</t>
    <rPh sb="0" eb="2">
      <t>ソウム</t>
    </rPh>
    <phoneticPr fontId="4"/>
  </si>
  <si>
    <t>部長</t>
    <rPh sb="0" eb="2">
      <t>ブチョウ</t>
    </rPh>
    <phoneticPr fontId="4"/>
  </si>
  <si>
    <t>○×○子</t>
    <rPh sb="3" eb="4">
      <t>コ</t>
    </rPh>
    <phoneticPr fontId="4"/>
  </si>
  <si>
    <t>03-3333-3333</t>
    <phoneticPr fontId="4"/>
  </si>
  <si>
    <t>××＠○○.co.jp</t>
    <phoneticPr fontId="4"/>
  </si>
  <si>
    <t>担当者②</t>
    <rPh sb="0" eb="3">
      <t>たんとうしゃ</t>
    </rPh>
    <phoneticPr fontId="2" type="Hiragana"/>
  </si>
  <si>
    <t>なし</t>
    <phoneticPr fontId="4"/>
  </si>
  <si>
    <t>×××斗</t>
    <rPh sb="3" eb="4">
      <t>ト</t>
    </rPh>
    <phoneticPr fontId="4"/>
  </si>
  <si>
    <t>△△＠○○.co.jp</t>
    <phoneticPr fontId="4"/>
  </si>
  <si>
    <t>（１）地域連携支援実施時間数について</t>
    <phoneticPr fontId="2" type="Hiragana"/>
  </si>
  <si>
    <t>（様式第9）</t>
    <rPh sb="1" eb="3">
      <t>ヨウシキ</t>
    </rPh>
    <rPh sb="3" eb="4">
      <t>ダイ</t>
    </rPh>
    <phoneticPr fontId="5"/>
  </si>
  <si>
    <t>株式会社博報堂プロダクツ</t>
    <phoneticPr fontId="4"/>
  </si>
  <si>
    <t>代表取締役社長　岸　直彦　殿</t>
    <phoneticPr fontId="4"/>
  </si>
  <si>
    <t>令和6年度被害者保護増進等事業費補助金</t>
    <phoneticPr fontId="4"/>
  </si>
  <si>
    <t>（自動車事故被害者支援体制等整備事業）</t>
    <phoneticPr fontId="4"/>
  </si>
  <si>
    <t>実績報告書</t>
    <phoneticPr fontId="4"/>
  </si>
  <si>
    <t xml:space="preserve">
</t>
    <phoneticPr fontId="4"/>
  </si>
  <si>
    <t>記</t>
  </si>
  <si>
    <t>1.</t>
    <phoneticPr fontId="4"/>
  </si>
  <si>
    <t>補助対象経費</t>
    <phoneticPr fontId="4"/>
  </si>
  <si>
    <t>別紙　令和６年度自動車事故被害者支援体制等整備事業</t>
    <phoneticPr fontId="4"/>
  </si>
  <si>
    <t>（社会復帰促進事業）実施・経費報告書のとおり</t>
    <phoneticPr fontId="4"/>
  </si>
  <si>
    <t>2.</t>
    <phoneticPr fontId="4"/>
  </si>
  <si>
    <t>補助金充当予定額</t>
    <rPh sb="3" eb="5">
      <t>ジュウトウ</t>
    </rPh>
    <rPh sb="5" eb="7">
      <t>ヨテイ</t>
    </rPh>
    <phoneticPr fontId="4"/>
  </si>
  <si>
    <t>金</t>
  </si>
  <si>
    <t>円</t>
    <rPh sb="0" eb="1">
      <t>エン</t>
    </rPh>
    <phoneticPr fontId="5"/>
  </si>
  <si>
    <t>3.</t>
    <phoneticPr fontId="4"/>
  </si>
  <si>
    <t>完了した補助対象事業の概要</t>
    <phoneticPr fontId="4"/>
  </si>
  <si>
    <t>4.</t>
    <phoneticPr fontId="5"/>
  </si>
  <si>
    <t>その他参考となる事項</t>
    <phoneticPr fontId="4"/>
  </si>
  <si>
    <t>（別紙）</t>
  </si>
  <si>
    <t>令和６年度被害者保護増進等事業費補助金（自動車事故被害者支援体制等整備事業）実績報告総括表</t>
    <rPh sb="38" eb="40">
      <t>ジッセキ</t>
    </rPh>
    <rPh sb="40" eb="42">
      <t>ホウコク</t>
    </rPh>
    <rPh sb="42" eb="44">
      <t>ソウカツ</t>
    </rPh>
    <rPh sb="44" eb="45">
      <t>ヒョウ</t>
    </rPh>
    <phoneticPr fontId="2"/>
  </si>
  <si>
    <t>１．実施した補助対象事業の内容</t>
    <rPh sb="2" eb="4">
      <t>ジッシ</t>
    </rPh>
    <rPh sb="6" eb="8">
      <t>ホジョ</t>
    </rPh>
    <rPh sb="8" eb="10">
      <t>タイショウ</t>
    </rPh>
    <rPh sb="10" eb="12">
      <t>ジギョウ</t>
    </rPh>
    <rPh sb="13" eb="15">
      <t>ナイヨウ</t>
    </rPh>
    <phoneticPr fontId="2"/>
  </si>
  <si>
    <t>申請区分</t>
    <rPh sb="0" eb="2">
      <t>シンセイ</t>
    </rPh>
    <rPh sb="2" eb="4">
      <t>クブン</t>
    </rPh>
    <phoneticPr fontId="2"/>
  </si>
  <si>
    <t>補助金の額</t>
    <rPh sb="0" eb="3">
      <t>ホジョキン</t>
    </rPh>
    <rPh sb="4" eb="5">
      <t>ガク</t>
    </rPh>
    <phoneticPr fontId="2"/>
  </si>
  <si>
    <t>積算内訳</t>
    <rPh sb="0" eb="2">
      <t>セキサン</t>
    </rPh>
    <rPh sb="2" eb="4">
      <t>ウチワケ</t>
    </rPh>
    <phoneticPr fontId="2"/>
  </si>
  <si>
    <t>備考</t>
    <rPh sb="0" eb="2">
      <t>ビコウ</t>
    </rPh>
    <phoneticPr fontId="2"/>
  </si>
  <si>
    <t>(1)申請区分（基本項目）</t>
    <rPh sb="3" eb="5">
      <t>シンセイ</t>
    </rPh>
    <rPh sb="5" eb="7">
      <t>クブン</t>
    </rPh>
    <rPh sb="8" eb="10">
      <t>キホン</t>
    </rPh>
    <rPh sb="10" eb="12">
      <t>コウモク</t>
    </rPh>
    <phoneticPr fontId="2"/>
  </si>
  <si>
    <t>×</t>
  </si>
  <si>
    <t>＝</t>
    <phoneticPr fontId="4"/>
  </si>
  <si>
    <t>(2)申請区分（加算項目）</t>
    <rPh sb="3" eb="7">
      <t>シンセイクブン</t>
    </rPh>
    <rPh sb="8" eb="12">
      <t>カサンコウモク</t>
    </rPh>
    <phoneticPr fontId="4"/>
  </si>
  <si>
    <t>×</t>
    <phoneticPr fontId="4"/>
  </si>
  <si>
    <t>＝</t>
  </si>
  <si>
    <t>合　　　計</t>
    <rPh sb="0" eb="1">
      <t>ゴウ</t>
    </rPh>
    <rPh sb="4" eb="5">
      <t>ケイ</t>
    </rPh>
    <phoneticPr fontId="2"/>
  </si>
  <si>
    <t>補助金実績報告額</t>
    <rPh sb="0" eb="2">
      <t>ホジョ</t>
    </rPh>
    <rPh sb="2" eb="3">
      <t>キン</t>
    </rPh>
    <rPh sb="3" eb="5">
      <t>ジッセキ</t>
    </rPh>
    <rPh sb="5" eb="7">
      <t>ホウコク</t>
    </rPh>
    <rPh sb="7" eb="8">
      <t>ガク</t>
    </rPh>
    <phoneticPr fontId="2"/>
  </si>
  <si>
    <t>高次脳機能障害者の受入（利用）状況</t>
    <rPh sb="0" eb="2">
      <t>コウジ</t>
    </rPh>
    <rPh sb="2" eb="5">
      <t>ノウキノウ</t>
    </rPh>
    <rPh sb="5" eb="8">
      <t>ショウガイシャ</t>
    </rPh>
    <rPh sb="12" eb="14">
      <t>リヨウ</t>
    </rPh>
    <phoneticPr fontId="2"/>
  </si>
  <si>
    <t>人</t>
    <rPh sb="0" eb="1">
      <t>ニン</t>
    </rPh>
    <phoneticPr fontId="4"/>
  </si>
  <si>
    <t>令和　年　月　日</t>
    <rPh sb="0" eb="2">
      <t>レイワ</t>
    </rPh>
    <rPh sb="3" eb="4">
      <t>ネン</t>
    </rPh>
    <rPh sb="5" eb="6">
      <t>ガツ</t>
    </rPh>
    <rPh sb="7" eb="8">
      <t>ヒ</t>
    </rPh>
    <phoneticPr fontId="5"/>
  </si>
  <si>
    <t>被害者保護増進等事業費補助金請求書</t>
    <phoneticPr fontId="4"/>
  </si>
  <si>
    <t>　令和６年度自動車事故対策費補助金に係る補助対象事業(被害者保護増進等事業(社会復帰促進事業))については、交付決定及び額の確定に基づき、下記のとおり支払を請求いたします。</t>
    <rPh sb="1" eb="3">
      <t>レイワ</t>
    </rPh>
    <rPh sb="38" eb="40">
      <t>シャカイ</t>
    </rPh>
    <rPh sb="40" eb="42">
      <t>フッキ</t>
    </rPh>
    <rPh sb="42" eb="44">
      <t>ソクシン</t>
    </rPh>
    <rPh sb="44" eb="46">
      <t>ジギョウ</t>
    </rPh>
    <rPh sb="54" eb="56">
      <t>コウフ</t>
    </rPh>
    <rPh sb="56" eb="58">
      <t>ケッテイ</t>
    </rPh>
    <rPh sb="58" eb="59">
      <t>オヨ</t>
    </rPh>
    <rPh sb="60" eb="61">
      <t>ガク</t>
    </rPh>
    <rPh sb="62" eb="64">
      <t>カクテイ</t>
    </rPh>
    <rPh sb="65" eb="66">
      <t>モト</t>
    </rPh>
    <phoneticPr fontId="5"/>
  </si>
  <si>
    <t>　　　</t>
    <phoneticPr fontId="4"/>
  </si>
  <si>
    <t>請求額</t>
    <phoneticPr fontId="4"/>
  </si>
  <si>
    <t>受取人</t>
    <phoneticPr fontId="4"/>
  </si>
  <si>
    <t>住所</t>
  </si>
  <si>
    <t>（口座名義人）</t>
    <phoneticPr fontId="4"/>
  </si>
  <si>
    <t>氏名</t>
  </si>
  <si>
    <t>振込先金融機関及び支店名</t>
    <phoneticPr fontId="4"/>
  </si>
  <si>
    <t>4.</t>
    <phoneticPr fontId="4"/>
  </si>
  <si>
    <t>預金種別</t>
  </si>
  <si>
    <t>5.</t>
    <phoneticPr fontId="4"/>
  </si>
  <si>
    <t>口座番号</t>
  </si>
  <si>
    <t>本件責任者：</t>
    <rPh sb="0" eb="5">
      <t>ホンケンセキニンシャ</t>
    </rPh>
    <phoneticPr fontId="5"/>
  </si>
  <si>
    <t>連絡先：</t>
    <rPh sb="0" eb="3">
      <t>レンラクサキ</t>
    </rPh>
    <phoneticPr fontId="5"/>
  </si>
  <si>
    <t>担当者：</t>
    <rPh sb="0" eb="3">
      <t>タントウシャ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</si>
</sst>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41" formatCode="_ * #,##0_ ;_ * \-#,##0_ ;_ * &quot;-&quot;_ ;_ @_ "/>
    <numFmt numFmtId="176" formatCode="gyy\.m\.d"/>
    <numFmt numFmtId="177" formatCode="[$-411]ggge&quot;年&quot;m&quot;月&quot;"/>
    <numFmt numFmtId="178" formatCode="0_);[Red]\(0\)"/>
    <numFmt numFmtId="179" formatCode="#,##0_ "/>
    <numFmt numFmtId="180" formatCode="gggyy&quot;年&quot;m&quot;月&quot;d&quot;日&quot;"/>
    <numFmt numFmtId="181" formatCode="[$-411]ggge&quot;年&quot;m&quot;月&quot;d&quot;日&quot;;\-;\-;@"/>
    <numFmt numFmtId="182" formatCode="#,##0&quot;円&quot;"/>
    <numFmt numFmtId="183" formatCode="_ * #,##0.0_ ;_ * \-#,##0.0_ ;_ * &quot;-&quot;_ ;_ @_ "/>
  </numFmts>
  <fonts count="30">
    <font>
      <sz val="11"/>
      <color theme="1"/>
      <name val="游ゴシック"/>
      <family val="3"/>
      <scheme val="minor"/>
    </font>
    <font>
      <sz val="11"/>
      <name val="ＭＳ Ｐゴシック"/>
      <family val="3"/>
    </font>
    <font>
      <sz val="6"/>
      <name val="游ゴシック"/>
      <family val="3"/>
    </font>
    <font>
      <sz val="11"/>
      <color theme="1"/>
      <name val="游ゴシック"/>
      <family val="3"/>
      <scheme val="minor"/>
    </font>
    <font>
      <sz val="6"/>
      <name val="游ゴシック"/>
      <family val="3"/>
      <charset val="128"/>
      <scheme val="minor"/>
    </font>
    <font>
      <sz val="6"/>
      <name val="游ゴシック"/>
      <family val="3"/>
      <scheme val="minor"/>
    </font>
    <font>
      <b/>
      <sz val="9"/>
      <color indexed="81"/>
      <name val="ＭＳ Ｐゴシック"/>
      <family val="3"/>
      <charset val="128"/>
    </font>
    <font>
      <sz val="11"/>
      <name val="游ゴシック"/>
      <family val="3"/>
      <scheme val="minor"/>
    </font>
    <font>
      <b/>
      <sz val="11"/>
      <name val="游ゴシック"/>
      <family val="3"/>
      <charset val="128"/>
      <scheme val="minor"/>
    </font>
    <font>
      <sz val="11"/>
      <name val="游ゴシック"/>
      <family val="3"/>
      <charset val="128"/>
      <scheme val="minor"/>
    </font>
    <font>
      <sz val="11"/>
      <color theme="1"/>
      <name val="游ゴシック"/>
      <family val="3"/>
      <charset val="128"/>
      <scheme val="minor"/>
    </font>
    <font>
      <b/>
      <sz val="16"/>
      <name val="游ゴシック"/>
      <family val="3"/>
      <charset val="128"/>
      <scheme val="minor"/>
    </font>
    <font>
      <sz val="12"/>
      <name val="游ゴシック"/>
      <family val="3"/>
      <charset val="128"/>
      <scheme val="minor"/>
    </font>
    <font>
      <sz val="9"/>
      <name val="游ゴシック"/>
      <family val="3"/>
      <charset val="128"/>
      <scheme val="minor"/>
    </font>
    <font>
      <sz val="10"/>
      <color theme="1"/>
      <name val="游ゴシック"/>
      <family val="3"/>
      <charset val="128"/>
      <scheme val="minor"/>
    </font>
    <font>
      <sz val="10"/>
      <name val="游ゴシック"/>
      <family val="3"/>
      <charset val="128"/>
      <scheme val="minor"/>
    </font>
    <font>
      <i/>
      <sz val="11"/>
      <name val="游ゴシック"/>
      <family val="3"/>
      <charset val="128"/>
      <scheme val="minor"/>
    </font>
    <font>
      <i/>
      <sz val="11"/>
      <color theme="1"/>
      <name val="游ゴシック"/>
      <family val="3"/>
      <charset val="128"/>
      <scheme val="minor"/>
    </font>
    <font>
      <i/>
      <sz val="8"/>
      <color theme="1"/>
      <name val="游ゴシック"/>
      <family val="3"/>
      <charset val="128"/>
      <scheme val="minor"/>
    </font>
    <font>
      <sz val="14"/>
      <name val="游ゴシック"/>
      <family val="3"/>
      <charset val="128"/>
      <scheme val="minor"/>
    </font>
    <font>
      <b/>
      <sz val="10"/>
      <name val="游ゴシック"/>
      <family val="3"/>
      <charset val="128"/>
      <scheme val="minor"/>
    </font>
    <font>
      <sz val="10"/>
      <color rgb="FF000000"/>
      <name val="游ゴシック"/>
      <family val="3"/>
      <charset val="128"/>
    </font>
    <font>
      <sz val="10"/>
      <color theme="1"/>
      <name val="游ゴシック"/>
      <family val="3"/>
      <charset val="128"/>
    </font>
    <font>
      <sz val="10"/>
      <name val="游ゴシック"/>
      <family val="3"/>
      <charset val="128"/>
    </font>
    <font>
      <i/>
      <sz val="10"/>
      <name val="游ゴシック"/>
      <family val="3"/>
      <charset val="128"/>
    </font>
    <font>
      <u val="doubleAccounting"/>
      <sz val="10"/>
      <name val="游ゴシック"/>
      <family val="3"/>
      <charset val="128"/>
      <scheme val="minor"/>
    </font>
    <font>
      <i/>
      <sz val="10"/>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1" fillId="0" borderId="0"/>
    <xf numFmtId="38" fontId="3" fillId="0" borderId="0" applyFont="0" applyFill="0" applyBorder="0" applyAlignment="0" applyProtection="0">
      <alignment vertical="center"/>
    </xf>
    <xf numFmtId="0" fontId="7" fillId="0" borderId="0"/>
  </cellStyleXfs>
  <cellXfs count="287">
    <xf numFmtId="0" fontId="0" fillId="0" borderId="0" xfId="0">
      <alignment vertical="center"/>
    </xf>
    <xf numFmtId="0" fontId="9" fillId="0" borderId="0" xfId="0" applyFont="1">
      <alignment vertical="center"/>
    </xf>
    <xf numFmtId="0" fontId="9" fillId="0" borderId="0" xfId="0" applyFont="1" applyAlignment="1">
      <alignment horizontal="justify"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4" fillId="0" borderId="0" xfId="0" applyFont="1">
      <alignment vertical="center"/>
    </xf>
    <xf numFmtId="0" fontId="15" fillId="0" borderId="0" xfId="0" applyFont="1" applyAlignment="1">
      <alignment horizontal="center" vertical="center"/>
    </xf>
    <xf numFmtId="0" fontId="8" fillId="0" borderId="0" xfId="0" applyFont="1">
      <alignment vertical="center"/>
    </xf>
    <xf numFmtId="0" fontId="12" fillId="0" borderId="0" xfId="0" applyFont="1">
      <alignment vertical="center"/>
    </xf>
    <xf numFmtId="0" fontId="13" fillId="0" borderId="0" xfId="0" applyFont="1">
      <alignment vertical="center"/>
    </xf>
    <xf numFmtId="181" fontId="9" fillId="0" borderId="0" xfId="0" applyNumberFormat="1" applyFont="1" applyAlignment="1">
      <alignment horizontal="distributed" vertical="center" shrinkToFit="1"/>
    </xf>
    <xf numFmtId="0" fontId="9" fillId="0" borderId="0" xfId="0" applyFont="1" applyAlignment="1">
      <alignment horizontal="left" vertical="center" wrapText="1"/>
    </xf>
    <xf numFmtId="182" fontId="9" fillId="0" borderId="0" xfId="0" applyNumberFormat="1" applyFont="1">
      <alignment vertical="center"/>
    </xf>
    <xf numFmtId="182" fontId="17" fillId="0" borderId="0" xfId="0" applyNumberFormat="1" applyFont="1">
      <alignment vertical="center"/>
    </xf>
    <xf numFmtId="0" fontId="10" fillId="0" borderId="0" xfId="0" applyFont="1" applyAlignment="1">
      <alignment horizontal="right"/>
    </xf>
    <xf numFmtId="0" fontId="9" fillId="0" borderId="0" xfId="0" applyFont="1" applyAlignment="1">
      <alignment vertical="center" wrapText="1"/>
    </xf>
    <xf numFmtId="180" fontId="16" fillId="0" borderId="0" xfId="0" applyNumberFormat="1" applyFont="1" applyAlignment="1">
      <alignment vertical="center" shrinkToFit="1"/>
    </xf>
    <xf numFmtId="0" fontId="10" fillId="0" borderId="0" xfId="0" quotePrefix="1" applyFont="1">
      <alignment vertical="center"/>
    </xf>
    <xf numFmtId="3" fontId="10" fillId="0" borderId="0" xfId="0" applyNumberFormat="1" applyFont="1">
      <alignment vertical="center"/>
    </xf>
    <xf numFmtId="0" fontId="10" fillId="0" borderId="0" xfId="0" applyFont="1" applyAlignment="1">
      <alignment vertical="center" shrinkToFit="1"/>
    </xf>
    <xf numFmtId="0" fontId="20" fillId="0" borderId="0" xfId="0" applyFont="1" applyAlignment="1">
      <alignment vertical="top"/>
    </xf>
    <xf numFmtId="0" fontId="15" fillId="0" borderId="0" xfId="0" applyFont="1">
      <alignment vertical="center"/>
    </xf>
    <xf numFmtId="180" fontId="15" fillId="0" borderId="0" xfId="0" applyNumberFormat="1" applyFont="1" applyAlignment="1">
      <alignment vertical="center" shrinkToFit="1"/>
    </xf>
    <xf numFmtId="0" fontId="15" fillId="0" borderId="0" xfId="0" applyFont="1" applyAlignment="1">
      <alignment horizontal="justify" vertical="center"/>
    </xf>
    <xf numFmtId="0" fontId="15" fillId="0" borderId="0" xfId="0" applyFont="1" applyAlignment="1">
      <alignment horizontal="left" vertical="center"/>
    </xf>
    <xf numFmtId="0" fontId="15" fillId="0" borderId="0" xfId="0" applyFont="1" applyAlignment="1">
      <alignment horizontal="center" wrapText="1"/>
    </xf>
    <xf numFmtId="0" fontId="21" fillId="0" borderId="0" xfId="0" quotePrefix="1" applyFont="1" applyAlignment="1">
      <alignment horizontal="center" vertical="center"/>
    </xf>
    <xf numFmtId="0" fontId="22" fillId="0" borderId="0" xfId="0" applyFont="1">
      <alignment vertical="center"/>
    </xf>
    <xf numFmtId="0" fontId="23" fillId="0" borderId="0" xfId="0" quotePrefix="1" applyFont="1">
      <alignment vertical="center"/>
    </xf>
    <xf numFmtId="0" fontId="23" fillId="0" borderId="0" xfId="0" applyFont="1">
      <alignment vertical="center"/>
    </xf>
    <xf numFmtId="182" fontId="23" fillId="0" borderId="0" xfId="0" applyNumberFormat="1" applyFont="1">
      <alignment vertical="center"/>
    </xf>
    <xf numFmtId="182" fontId="24" fillId="0" borderId="0" xfId="0" applyNumberFormat="1" applyFont="1">
      <alignment vertical="center"/>
    </xf>
    <xf numFmtId="0" fontId="22" fillId="0" borderId="0" xfId="0" quotePrefix="1" applyFont="1" applyAlignment="1">
      <alignment vertical="center" shrinkToFit="1"/>
    </xf>
    <xf numFmtId="0" fontId="15" fillId="0" borderId="0" xfId="0" applyFont="1" applyAlignment="1">
      <alignment vertical="center" wrapText="1"/>
    </xf>
    <xf numFmtId="0" fontId="22" fillId="0" borderId="0" xfId="0" applyFont="1" applyAlignment="1">
      <alignment horizontal="left" vertical="center"/>
    </xf>
    <xf numFmtId="42" fontId="15" fillId="0" borderId="9" xfId="0" applyNumberFormat="1" applyFont="1" applyBorder="1" applyAlignment="1">
      <alignment horizontal="center" vertical="center" shrinkToFit="1"/>
    </xf>
    <xf numFmtId="0" fontId="15" fillId="0" borderId="0" xfId="0" applyFont="1" applyAlignment="1">
      <alignment horizontal="center" vertical="center" shrinkToFit="1"/>
    </xf>
    <xf numFmtId="0" fontId="15" fillId="0" borderId="11" xfId="0" applyFont="1" applyBorder="1">
      <alignment vertical="center"/>
    </xf>
    <xf numFmtId="0" fontId="15" fillId="0" borderId="14" xfId="0" applyFont="1" applyBorder="1" applyAlignment="1">
      <alignment horizontal="center" vertical="center"/>
    </xf>
    <xf numFmtId="41" fontId="15" fillId="0" borderId="9" xfId="0" applyNumberFormat="1" applyFont="1" applyBorder="1" applyAlignment="1">
      <alignment horizontal="center" vertical="center" shrinkToFit="1"/>
    </xf>
    <xf numFmtId="41" fontId="15" fillId="0" borderId="0" xfId="0" applyNumberFormat="1" applyFont="1" applyAlignment="1">
      <alignment horizontal="center" vertical="center" shrinkToFit="1"/>
    </xf>
    <xf numFmtId="41" fontId="15" fillId="0" borderId="14" xfId="0" applyNumberFormat="1" applyFont="1" applyBorder="1" applyAlignment="1">
      <alignment horizontal="center" vertical="center" shrinkToFit="1"/>
    </xf>
    <xf numFmtId="41" fontId="15" fillId="0" borderId="0" xfId="0" applyNumberFormat="1" applyFont="1" applyAlignment="1">
      <alignment horizontal="center" vertical="center"/>
    </xf>
    <xf numFmtId="41" fontId="15" fillId="0" borderId="20" xfId="0" applyNumberFormat="1" applyFont="1" applyBorder="1" applyAlignment="1">
      <alignment horizontal="center" vertical="center" shrinkToFit="1"/>
    </xf>
    <xf numFmtId="0" fontId="10" fillId="0" borderId="0" xfId="0" applyFont="1" applyAlignment="1">
      <alignment horizontal="left" vertical="center" shrinkToFit="1"/>
    </xf>
    <xf numFmtId="0" fontId="15" fillId="0" borderId="0" xfId="0" applyFont="1" applyAlignment="1">
      <alignment horizontal="left" vertical="center" wrapText="1"/>
    </xf>
    <xf numFmtId="41" fontId="15" fillId="0" borderId="9" xfId="0" applyNumberFormat="1" applyFont="1" applyBorder="1" applyAlignment="1">
      <alignment horizontal="left" vertical="center" wrapText="1" shrinkToFit="1"/>
    </xf>
    <xf numFmtId="41" fontId="15" fillId="0" borderId="0" xfId="0" applyNumberFormat="1" applyFont="1" applyAlignment="1">
      <alignment horizontal="left" vertical="center" wrapText="1" shrinkToFit="1"/>
    </xf>
    <xf numFmtId="41" fontId="15" fillId="0" borderId="20" xfId="0" applyNumberFormat="1" applyFont="1" applyBorder="1" applyAlignment="1">
      <alignment horizontal="left" vertical="center" wrapText="1" shrinkToFit="1"/>
    </xf>
    <xf numFmtId="0" fontId="15" fillId="0" borderId="14" xfId="0" applyFont="1" applyBorder="1" applyAlignment="1">
      <alignment horizontal="left" vertical="center" wrapText="1"/>
    </xf>
    <xf numFmtId="41" fontId="15" fillId="0" borderId="0" xfId="0" applyNumberFormat="1" applyFont="1" applyAlignment="1">
      <alignment horizontal="center" vertical="center" wrapText="1"/>
    </xf>
    <xf numFmtId="183" fontId="15" fillId="0" borderId="0" xfId="0" applyNumberFormat="1" applyFont="1" applyAlignment="1">
      <alignment horizontal="center" vertical="center" shrinkToFit="1"/>
    </xf>
    <xf numFmtId="0" fontId="13" fillId="0" borderId="0" xfId="0" applyFont="1" applyAlignment="1">
      <alignment horizontal="center" vertical="center"/>
    </xf>
    <xf numFmtId="0" fontId="10" fillId="0" borderId="0" xfId="0" applyFont="1" applyAlignment="1" applyProtection="1">
      <alignment horizontal="left" vertical="center"/>
      <protection locked="0"/>
    </xf>
    <xf numFmtId="42" fontId="27" fillId="0" borderId="0" xfId="0" applyNumberFormat="1" applyFont="1" applyAlignment="1">
      <alignment horizontal="center" vertical="center" shrinkToFit="1"/>
    </xf>
    <xf numFmtId="177" fontId="28" fillId="0" borderId="0" xfId="0" applyNumberFormat="1" applyFont="1" applyAlignment="1">
      <alignment horizontal="center" vertical="center" shrinkToFit="1"/>
    </xf>
    <xf numFmtId="42" fontId="29" fillId="0" borderId="0" xfId="0" applyNumberFormat="1" applyFont="1" applyAlignment="1">
      <alignment vertical="center" shrinkToFit="1"/>
    </xf>
    <xf numFmtId="177" fontId="10" fillId="0" borderId="0" xfId="0" applyNumberFormat="1" applyFont="1" applyAlignment="1">
      <alignment vertical="center" shrinkToFit="1"/>
    </xf>
    <xf numFmtId="0" fontId="28" fillId="0" borderId="0" xfId="0" applyFont="1">
      <alignment vertical="center"/>
    </xf>
    <xf numFmtId="177" fontId="28" fillId="0" borderId="0" xfId="0" applyNumberFormat="1" applyFont="1" applyAlignment="1">
      <alignment vertical="center" shrinkToFit="1"/>
    </xf>
    <xf numFmtId="176" fontId="29" fillId="0" borderId="0" xfId="0" applyNumberFormat="1" applyFont="1" applyAlignment="1">
      <alignment vertical="center" shrinkToFit="1"/>
    </xf>
    <xf numFmtId="0" fontId="9" fillId="0" borderId="0" xfId="0" applyFont="1" applyAlignment="1">
      <alignment horizontal="center" vertical="center" wrapText="1"/>
    </xf>
    <xf numFmtId="42" fontId="9" fillId="0" borderId="0" xfId="0" applyNumberFormat="1" applyFont="1">
      <alignment vertical="center"/>
    </xf>
    <xf numFmtId="0" fontId="9" fillId="0" borderId="0" xfId="0" applyFont="1" applyAlignment="1">
      <alignment horizontal="right" vertical="center"/>
    </xf>
    <xf numFmtId="0" fontId="9" fillId="0" borderId="0" xfId="0" applyFont="1" applyAlignment="1">
      <alignment horizontal="left" vertical="center" shrinkToFit="1"/>
    </xf>
    <xf numFmtId="42" fontId="9" fillId="0" borderId="0" xfId="0" applyNumberFormat="1" applyFont="1" applyAlignment="1">
      <alignment horizontal="center" vertical="center" shrinkToFit="1"/>
    </xf>
    <xf numFmtId="177" fontId="9" fillId="0" borderId="0" xfId="0" applyNumberFormat="1" applyFont="1" applyAlignment="1">
      <alignment vertical="center" shrinkToFit="1"/>
    </xf>
    <xf numFmtId="42" fontId="9" fillId="0" borderId="0" xfId="0" applyNumberFormat="1" applyFont="1" applyAlignment="1">
      <alignment vertical="center" shrinkToFit="1"/>
    </xf>
    <xf numFmtId="42" fontId="28" fillId="0" borderId="0" xfId="0" applyNumberFormat="1" applyFont="1" applyAlignment="1">
      <alignment horizontal="center" vertical="center" shrinkToFit="1"/>
    </xf>
    <xf numFmtId="42" fontId="10" fillId="0" borderId="0" xfId="0" applyNumberFormat="1" applyFont="1" applyAlignment="1">
      <alignment vertical="center" shrinkToFit="1"/>
    </xf>
    <xf numFmtId="56" fontId="10" fillId="0" borderId="0" xfId="0" applyNumberFormat="1" applyFont="1" applyAlignment="1">
      <alignment horizontal="center" vertical="center"/>
    </xf>
    <xf numFmtId="176" fontId="9" fillId="0" borderId="0" xfId="0" applyNumberFormat="1" applyFont="1" applyAlignment="1">
      <alignment vertical="center" shrinkToFit="1"/>
    </xf>
    <xf numFmtId="177" fontId="9" fillId="0" borderId="0" xfId="0" applyNumberFormat="1" applyFont="1" applyAlignment="1">
      <alignment horizontal="center" vertical="center" shrinkToFit="1"/>
    </xf>
    <xf numFmtId="178" fontId="9" fillId="0" borderId="0" xfId="0" applyNumberFormat="1" applyFont="1">
      <alignment vertical="center"/>
    </xf>
    <xf numFmtId="176" fontId="9" fillId="0" borderId="0" xfId="0" applyNumberFormat="1" applyFont="1" applyAlignment="1">
      <alignment horizontal="center" vertical="center" shrinkToFit="1"/>
    </xf>
    <xf numFmtId="49" fontId="9" fillId="0" borderId="0" xfId="0" applyNumberFormat="1" applyFont="1" applyAlignment="1" applyProtection="1">
      <alignment horizontal="left" vertical="center"/>
      <protection locked="0"/>
    </xf>
    <xf numFmtId="0" fontId="10" fillId="0" borderId="9" xfId="0" applyFont="1" applyBorder="1" applyAlignment="1">
      <alignment horizontal="left" vertical="center" shrinkToFit="1"/>
    </xf>
    <xf numFmtId="38" fontId="10" fillId="0" borderId="0" xfId="2" applyFont="1" applyFill="1" applyBorder="1" applyAlignment="1">
      <alignment horizontal="center" vertical="center" shrinkToFit="1"/>
    </xf>
    <xf numFmtId="0" fontId="29" fillId="0" borderId="0" xfId="0" applyFont="1" applyAlignment="1">
      <alignment horizontal="center" vertical="center"/>
    </xf>
    <xf numFmtId="12" fontId="29" fillId="0" borderId="0" xfId="0" quotePrefix="1" applyNumberFormat="1" applyFont="1">
      <alignment vertical="center"/>
    </xf>
    <xf numFmtId="12" fontId="29" fillId="0" borderId="0" xfId="0" applyNumberFormat="1" applyFont="1">
      <alignment vertical="center"/>
    </xf>
    <xf numFmtId="0" fontId="10" fillId="0" borderId="9" xfId="0" applyFont="1" applyBorder="1">
      <alignment vertical="center"/>
    </xf>
    <xf numFmtId="38" fontId="28" fillId="0" borderId="0" xfId="2" applyFont="1" applyFill="1" applyBorder="1" applyAlignment="1" applyProtection="1">
      <alignment horizontal="center" vertical="center" shrinkToFit="1"/>
      <protection locked="0"/>
    </xf>
    <xf numFmtId="0" fontId="10" fillId="0" borderId="0" xfId="0" applyFont="1" applyAlignment="1">
      <alignment horizontal="left" vertical="center" wrapText="1"/>
    </xf>
    <xf numFmtId="0" fontId="10" fillId="0" borderId="9" xfId="0" applyFont="1" applyBorder="1" applyAlignment="1">
      <alignment horizontal="left" vertical="center" wrapText="1" shrinkToFit="1"/>
    </xf>
    <xf numFmtId="0" fontId="10" fillId="0" borderId="0" xfId="0" applyFont="1" applyAlignment="1">
      <alignment horizontal="left" vertical="center" wrapText="1" shrinkToFit="1"/>
    </xf>
    <xf numFmtId="0" fontId="10" fillId="0" borderId="9" xfId="0" applyFont="1" applyBorder="1" applyAlignment="1">
      <alignment horizontal="left" vertical="center"/>
    </xf>
    <xf numFmtId="0" fontId="14" fillId="0" borderId="0" xfId="0" applyFont="1" applyAlignment="1">
      <alignment vertical="center" shrinkToFit="1"/>
    </xf>
    <xf numFmtId="176" fontId="10" fillId="0" borderId="0" xfId="0" applyNumberFormat="1" applyFont="1" applyAlignment="1">
      <alignment vertical="center" shrinkToFit="1"/>
    </xf>
    <xf numFmtId="12" fontId="10" fillId="0" borderId="0" xfId="0" quotePrefix="1" applyNumberFormat="1" applyFont="1">
      <alignment vertical="center"/>
    </xf>
    <xf numFmtId="12" fontId="10" fillId="0" borderId="0" xfId="0" applyNumberFormat="1" applyFont="1">
      <alignment vertical="center"/>
    </xf>
    <xf numFmtId="0" fontId="9" fillId="0" borderId="0" xfId="0" applyFont="1" applyAlignment="1">
      <alignment horizontal="left" vertical="top" wrapText="1"/>
    </xf>
    <xf numFmtId="0" fontId="15" fillId="0" borderId="0" xfId="0" applyFont="1" applyAlignment="1">
      <alignment horizontal="center" vertical="center" wrapText="1"/>
    </xf>
    <xf numFmtId="41" fontId="25" fillId="0" borderId="0" xfId="0" applyNumberFormat="1" applyFont="1" applyAlignment="1">
      <alignment horizontal="center" vertical="center" shrinkToFit="1"/>
    </xf>
    <xf numFmtId="41" fontId="26" fillId="0" borderId="0" xfId="0" applyNumberFormat="1" applyFont="1" applyAlignment="1">
      <alignment horizontal="center" vertical="center"/>
    </xf>
    <xf numFmtId="38" fontId="10" fillId="0" borderId="0" xfId="2" applyFont="1" applyFill="1" applyBorder="1" applyAlignment="1" applyProtection="1">
      <alignment horizontal="center" vertical="center" shrinkToFit="1"/>
      <protection locked="0"/>
    </xf>
    <xf numFmtId="38" fontId="29" fillId="0" borderId="28" xfId="2" applyFont="1" applyFill="1" applyBorder="1" applyAlignment="1" applyProtection="1">
      <alignment horizontal="left" vertical="center" shrinkToFit="1"/>
      <protection locked="0"/>
    </xf>
    <xf numFmtId="41" fontId="15" fillId="0" borderId="0" xfId="0" applyNumberFormat="1" applyFont="1" applyAlignment="1">
      <alignment horizontal="left" vertical="center" shrinkToFit="1"/>
    </xf>
    <xf numFmtId="0" fontId="8" fillId="0" borderId="0" xfId="0" applyFont="1" applyAlignment="1">
      <alignment horizontal="center" vertical="center"/>
    </xf>
    <xf numFmtId="0" fontId="9" fillId="0" borderId="6" xfId="0" applyFont="1" applyBorder="1" applyAlignment="1">
      <alignment horizontal="center" vertical="center"/>
    </xf>
    <xf numFmtId="49" fontId="9" fillId="0" borderId="0" xfId="0" applyNumberFormat="1" applyFont="1" applyAlignment="1">
      <alignment horizontal="left" vertical="center"/>
    </xf>
    <xf numFmtId="38" fontId="28" fillId="0" borderId="0" xfId="2" applyFont="1" applyFill="1" applyBorder="1" applyAlignment="1" applyProtection="1">
      <alignment horizontal="center" vertical="center" shrinkToFit="1"/>
    </xf>
    <xf numFmtId="38" fontId="10" fillId="0" borderId="0" xfId="2" applyFont="1" applyFill="1" applyBorder="1" applyAlignment="1" applyProtection="1">
      <alignment horizontal="center" vertical="center" shrinkToFit="1"/>
    </xf>
    <xf numFmtId="0" fontId="9" fillId="0" borderId="0" xfId="0" applyFont="1" applyAlignment="1">
      <alignment horizontal="center" vertical="center" wrapText="1"/>
    </xf>
    <xf numFmtId="0" fontId="9" fillId="0" borderId="2" xfId="0" applyFont="1" applyBorder="1" applyAlignment="1">
      <alignment horizontal="center" vertical="center"/>
    </xf>
    <xf numFmtId="49" fontId="9" fillId="0" borderId="2" xfId="0" applyNumberFormat="1"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58" fontId="9" fillId="0" borderId="2" xfId="0" applyNumberFormat="1"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1" xfId="0" applyFont="1" applyBorder="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9" fillId="0" borderId="7" xfId="0" applyFont="1" applyBorder="1" applyAlignment="1" applyProtection="1">
      <alignment horizontal="left" vertical="center" shrinkToFit="1"/>
      <protection locked="0"/>
    </xf>
    <xf numFmtId="0" fontId="9" fillId="0" borderId="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58" fontId="9" fillId="0" borderId="2" xfId="0" quotePrefix="1" applyNumberFormat="1" applyFont="1" applyBorder="1" applyAlignment="1" applyProtection="1">
      <alignment horizontal="left" vertical="center" wrapText="1"/>
      <protection locked="0"/>
    </xf>
    <xf numFmtId="58" fontId="9" fillId="0" borderId="2" xfId="0" applyNumberFormat="1" applyFont="1" applyBorder="1" applyAlignment="1" applyProtection="1">
      <alignment horizontal="left" vertical="center" wrapText="1"/>
      <protection locked="0"/>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49" fontId="9" fillId="0" borderId="1"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protection locked="0"/>
    </xf>
    <xf numFmtId="49" fontId="9" fillId="0" borderId="7" xfId="0" applyNumberFormat="1"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10" fillId="0" borderId="0" xfId="0" applyFont="1" applyAlignment="1">
      <alignment horizontal="left" vertical="center"/>
    </xf>
    <xf numFmtId="0" fontId="10" fillId="0" borderId="2" xfId="0" applyFont="1" applyBorder="1" applyAlignment="1" applyProtection="1">
      <alignment horizontal="center" vertical="center"/>
      <protection locked="0"/>
    </xf>
    <xf numFmtId="0" fontId="10" fillId="0" borderId="0" xfId="0" applyFont="1" applyAlignment="1">
      <alignment horizontal="center" vertical="center"/>
    </xf>
    <xf numFmtId="56" fontId="10" fillId="0" borderId="0" xfId="0" applyNumberFormat="1" applyFont="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7" xfId="0" applyFont="1" applyBorder="1" applyAlignment="1">
      <alignment horizontal="left" vertical="center" shrinkToFit="1"/>
    </xf>
    <xf numFmtId="0" fontId="9" fillId="0" borderId="3" xfId="0" applyFont="1" applyBorder="1" applyAlignment="1">
      <alignment horizontal="left" vertical="center"/>
    </xf>
    <xf numFmtId="0" fontId="10" fillId="0" borderId="1" xfId="0" applyFont="1" applyBorder="1" applyAlignment="1" applyProtection="1">
      <alignment horizontal="left" vertical="center" shrinkToFit="1"/>
      <protection locked="0"/>
    </xf>
    <xf numFmtId="0" fontId="10" fillId="0" borderId="5"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9" fillId="0" borderId="0" xfId="0" applyFont="1" applyAlignment="1">
      <alignment horizontal="center" vertical="center"/>
    </xf>
    <xf numFmtId="0" fontId="10" fillId="0" borderId="0" xfId="0" applyFont="1" applyAlignment="1">
      <alignment horizontal="left" vertical="center" shrinkToFit="1"/>
    </xf>
    <xf numFmtId="38" fontId="10" fillId="0" borderId="1" xfId="2" applyFont="1" applyFill="1" applyBorder="1" applyAlignment="1">
      <alignment horizontal="center" vertical="center"/>
    </xf>
    <xf numFmtId="38" fontId="10" fillId="0" borderId="5" xfId="2" applyFont="1" applyFill="1" applyBorder="1" applyAlignment="1">
      <alignment horizontal="center" vertical="center"/>
    </xf>
    <xf numFmtId="38" fontId="10" fillId="0" borderId="7" xfId="2" applyFont="1" applyFill="1" applyBorder="1" applyAlignment="1">
      <alignment horizontal="center" vertical="center"/>
    </xf>
    <xf numFmtId="38" fontId="10" fillId="0" borderId="2" xfId="2"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left" vertical="center" wrapText="1"/>
    </xf>
    <xf numFmtId="0" fontId="10" fillId="0" borderId="1" xfId="0" applyFont="1" applyBorder="1" applyAlignment="1">
      <alignment horizontal="left" vertical="center" wrapText="1" shrinkToFit="1"/>
    </xf>
    <xf numFmtId="0" fontId="10" fillId="0" borderId="5" xfId="0" applyFont="1" applyBorder="1" applyAlignment="1">
      <alignment horizontal="left" vertical="center" wrapText="1" shrinkToFit="1"/>
    </xf>
    <xf numFmtId="176" fontId="9" fillId="0" borderId="1" xfId="0" applyNumberFormat="1" applyFont="1" applyBorder="1" applyAlignment="1" applyProtection="1">
      <alignment horizontal="center" vertical="center" shrinkToFit="1"/>
      <protection locked="0"/>
    </xf>
    <xf numFmtId="176" fontId="9" fillId="0" borderId="5" xfId="0" applyNumberFormat="1" applyFont="1" applyBorder="1" applyAlignment="1" applyProtection="1">
      <alignment horizontal="center" vertical="center" shrinkToFit="1"/>
      <protection locked="0"/>
    </xf>
    <xf numFmtId="176" fontId="9" fillId="0" borderId="7" xfId="0" applyNumberFormat="1" applyFont="1" applyBorder="1" applyAlignment="1" applyProtection="1">
      <alignment horizontal="center" vertical="center" shrinkToFit="1"/>
      <protection locked="0"/>
    </xf>
    <xf numFmtId="38" fontId="10" fillId="0" borderId="1" xfId="2" applyFont="1" applyFill="1" applyBorder="1" applyAlignment="1">
      <alignment horizontal="center" vertical="center" shrinkToFit="1"/>
    </xf>
    <xf numFmtId="38" fontId="10" fillId="0" borderId="5" xfId="2" applyFont="1" applyFill="1" applyBorder="1" applyAlignment="1">
      <alignment horizontal="center" vertical="center" shrinkToFit="1"/>
    </xf>
    <xf numFmtId="38" fontId="10" fillId="0" borderId="7" xfId="2" applyFont="1" applyFill="1" applyBorder="1" applyAlignment="1">
      <alignment horizontal="center" vertical="center" shrinkToFit="1"/>
    </xf>
    <xf numFmtId="38" fontId="10" fillId="0" borderId="1" xfId="2" applyFont="1" applyFill="1" applyBorder="1" applyAlignment="1" applyProtection="1">
      <alignment horizontal="center" vertical="center" shrinkToFit="1"/>
      <protection locked="0"/>
    </xf>
    <xf numFmtId="38" fontId="10" fillId="0" borderId="5" xfId="2" applyFont="1" applyFill="1" applyBorder="1" applyAlignment="1" applyProtection="1">
      <alignment horizontal="center" vertical="center" shrinkToFit="1"/>
      <protection locked="0"/>
    </xf>
    <xf numFmtId="38" fontId="10" fillId="0" borderId="7" xfId="2" applyFont="1" applyFill="1" applyBorder="1" applyAlignment="1" applyProtection="1">
      <alignment horizontal="center" vertical="center" shrinkToFit="1"/>
      <protection locked="0"/>
    </xf>
    <xf numFmtId="179" fontId="9" fillId="0" borderId="0" xfId="0" quotePrefix="1" applyNumberFormat="1" applyFont="1" applyAlignment="1">
      <alignment horizontal="center" vertical="center"/>
    </xf>
    <xf numFmtId="0" fontId="9" fillId="0" borderId="0" xfId="0" applyFont="1" applyAlignment="1">
      <alignment horizontal="left" vertical="center"/>
    </xf>
    <xf numFmtId="38" fontId="10" fillId="0" borderId="2" xfId="2" applyFont="1" applyFill="1" applyBorder="1" applyAlignment="1">
      <alignment horizontal="center" vertical="center"/>
    </xf>
    <xf numFmtId="0" fontId="10" fillId="0" borderId="2" xfId="0" applyFont="1" applyBorder="1" applyAlignment="1">
      <alignment horizontal="left" vertical="center" shrinkToFit="1"/>
    </xf>
    <xf numFmtId="38" fontId="10" fillId="0" borderId="2" xfId="2" applyFont="1" applyFill="1" applyBorder="1" applyAlignment="1" applyProtection="1">
      <alignment horizontal="center" vertical="center" shrinkToFit="1"/>
      <protection locked="0"/>
    </xf>
    <xf numFmtId="38" fontId="10" fillId="0" borderId="2" xfId="2" applyFont="1" applyFill="1" applyBorder="1" applyAlignment="1">
      <alignment horizontal="center" vertical="center" shrinkToFit="1"/>
    </xf>
    <xf numFmtId="0" fontId="9" fillId="0" borderId="0" xfId="0" applyFon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0" fontId="9" fillId="0" borderId="0" xfId="0" applyFont="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22" fillId="0" borderId="0" xfId="0" applyFont="1" applyAlignment="1">
      <alignment horizontal="left" vertical="center" shrinkToFit="1"/>
    </xf>
    <xf numFmtId="0" fontId="23" fillId="0" borderId="0" xfId="0" applyFont="1" applyAlignment="1">
      <alignment horizontal="left" vertical="center"/>
    </xf>
    <xf numFmtId="38" fontId="23" fillId="0" borderId="0" xfId="2" applyFont="1" applyFill="1" applyBorder="1" applyAlignment="1" applyProtection="1">
      <alignment horizontal="center" vertical="center"/>
    </xf>
    <xf numFmtId="0" fontId="22" fillId="0" borderId="0" xfId="0" applyFont="1" applyAlignment="1">
      <alignment horizontal="left" vertical="center"/>
    </xf>
    <xf numFmtId="0" fontId="14" fillId="0" borderId="0" xfId="0" applyFont="1" applyAlignment="1">
      <alignment horizontal="left" vertical="top" wrapText="1" shrinkToFit="1"/>
    </xf>
    <xf numFmtId="0" fontId="15" fillId="0" borderId="0" xfId="0" applyFont="1" applyAlignment="1">
      <alignment horizontal="left" vertical="top" wrapText="1"/>
    </xf>
    <xf numFmtId="0" fontId="22" fillId="0" borderId="0" xfId="0" applyFont="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left" vertical="center" shrinkToFit="1"/>
    </xf>
    <xf numFmtId="0" fontId="20" fillId="0" borderId="0" xfId="0" applyFont="1" applyAlignment="1">
      <alignment horizontal="center" vertical="center"/>
    </xf>
    <xf numFmtId="0" fontId="14" fillId="0" borderId="0" xfId="0" applyFont="1" applyAlignment="1">
      <alignment horizontal="distributed" vertical="center" shrinkToFit="1"/>
    </xf>
    <xf numFmtId="0" fontId="20" fillId="0" borderId="0" xfId="0" applyFont="1" applyAlignment="1">
      <alignment horizontal="center" vertical="top"/>
    </xf>
    <xf numFmtId="0" fontId="13" fillId="0" borderId="0" xfId="0" applyFont="1" applyAlignment="1">
      <alignment horizontal="center" vertical="center"/>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41" fontId="15" fillId="0" borderId="9" xfId="0" applyNumberFormat="1" applyFont="1" applyBorder="1" applyAlignment="1">
      <alignment horizontal="center" vertical="center" shrinkToFit="1"/>
    </xf>
    <xf numFmtId="41" fontId="15" fillId="0" borderId="0" xfId="0" applyNumberFormat="1" applyFont="1" applyAlignment="1">
      <alignment horizontal="center" vertical="center" shrinkToFit="1"/>
    </xf>
    <xf numFmtId="41" fontId="15" fillId="0" borderId="14" xfId="0" applyNumberFormat="1" applyFont="1" applyBorder="1" applyAlignment="1">
      <alignment horizontal="center" vertical="center" shrinkToFit="1"/>
    </xf>
    <xf numFmtId="0" fontId="14" fillId="0" borderId="31"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33" xfId="0" applyFont="1" applyBorder="1" applyAlignment="1">
      <alignment horizontal="left" vertical="center" shrinkToFit="1"/>
    </xf>
    <xf numFmtId="38" fontId="10" fillId="0" borderId="31" xfId="0" applyNumberFormat="1"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3" xfId="0" applyFont="1" applyBorder="1" applyAlignment="1">
      <alignment horizontal="center" vertical="center" shrinkToFi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41" fontId="15" fillId="0" borderId="28" xfId="0" applyNumberFormat="1" applyFont="1" applyBorder="1" applyAlignment="1">
      <alignment horizontal="center" vertical="center" shrinkToFit="1"/>
    </xf>
    <xf numFmtId="41" fontId="15" fillId="0" borderId="28" xfId="0" applyNumberFormat="1" applyFont="1" applyBorder="1" applyAlignment="1">
      <alignment horizontal="left" vertical="center" shrinkToFit="1"/>
    </xf>
    <xf numFmtId="41" fontId="15" fillId="0" borderId="29" xfId="0" applyNumberFormat="1" applyFont="1" applyBorder="1" applyAlignment="1">
      <alignment horizontal="left" vertical="center" shrinkToFit="1"/>
    </xf>
    <xf numFmtId="41" fontId="15" fillId="0" borderId="9" xfId="0" applyNumberFormat="1" applyFont="1" applyBorder="1" applyAlignment="1">
      <alignment horizontal="left" vertical="center" wrapText="1" shrinkToFit="1"/>
    </xf>
    <xf numFmtId="41" fontId="15" fillId="0" borderId="0" xfId="0" applyNumberFormat="1" applyFont="1" applyAlignment="1">
      <alignment horizontal="left" vertical="center" wrapText="1" shrinkToFit="1"/>
    </xf>
    <xf numFmtId="41" fontId="15" fillId="0" borderId="20" xfId="0" applyNumberFormat="1" applyFont="1" applyBorder="1" applyAlignment="1">
      <alignment horizontal="left" vertical="center" wrapText="1" shrinkToFit="1"/>
    </xf>
    <xf numFmtId="0" fontId="15" fillId="0" borderId="0" xfId="0" applyFont="1" applyAlignment="1">
      <alignment horizontal="left" vertical="center" shrinkToFit="1"/>
    </xf>
    <xf numFmtId="0" fontId="15" fillId="0" borderId="14" xfId="0" applyFont="1" applyBorder="1" applyAlignment="1">
      <alignment horizontal="left" vertical="center" shrinkToFit="1"/>
    </xf>
    <xf numFmtId="41" fontId="15" fillId="0" borderId="9" xfId="0" applyNumberFormat="1" applyFont="1" applyBorder="1" applyAlignment="1">
      <alignment horizontal="center" vertical="center"/>
    </xf>
    <xf numFmtId="41" fontId="15" fillId="0" borderId="0" xfId="0" applyNumberFormat="1" applyFont="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41" fontId="15" fillId="0" borderId="16" xfId="0" applyNumberFormat="1" applyFont="1" applyBorder="1" applyAlignment="1">
      <alignment horizontal="center" vertical="center" shrinkToFit="1"/>
    </xf>
    <xf numFmtId="41" fontId="15" fillId="0" borderId="13" xfId="0" applyNumberFormat="1" applyFont="1" applyBorder="1" applyAlignment="1">
      <alignment horizontal="center" vertical="center" shrinkToFit="1"/>
    </xf>
    <xf numFmtId="41" fontId="15" fillId="0" borderId="15" xfId="0" applyNumberFormat="1" applyFont="1" applyBorder="1" applyAlignment="1">
      <alignment horizontal="center" vertical="center" shrinkToFit="1"/>
    </xf>
    <xf numFmtId="41" fontId="25" fillId="0" borderId="17" xfId="0" applyNumberFormat="1" applyFont="1" applyBorder="1" applyAlignment="1">
      <alignment horizontal="center" vertical="center" shrinkToFit="1"/>
    </xf>
    <xf numFmtId="41" fontId="25" fillId="0" borderId="18" xfId="0" applyNumberFormat="1" applyFont="1" applyBorder="1" applyAlignment="1">
      <alignment horizontal="center" vertical="center" shrinkToFit="1"/>
    </xf>
    <xf numFmtId="41" fontId="26" fillId="0" borderId="16" xfId="0" applyNumberFormat="1" applyFont="1" applyBorder="1" applyAlignment="1">
      <alignment horizontal="center" vertical="center"/>
    </xf>
    <xf numFmtId="41" fontId="26" fillId="0" borderId="13" xfId="0" applyNumberFormat="1" applyFont="1" applyBorder="1" applyAlignment="1">
      <alignment horizontal="center" vertical="center"/>
    </xf>
    <xf numFmtId="41" fontId="26" fillId="0" borderId="21" xfId="0" applyNumberFormat="1" applyFont="1" applyBorder="1" applyAlignment="1">
      <alignment horizontal="center" vertical="center"/>
    </xf>
    <xf numFmtId="183" fontId="15" fillId="0" borderId="0" xfId="0" applyNumberFormat="1" applyFont="1" applyAlignment="1">
      <alignment horizontal="center" vertical="center" shrinkToFit="1"/>
    </xf>
    <xf numFmtId="0" fontId="14" fillId="0" borderId="27" xfId="0" applyFont="1" applyBorder="1" applyAlignment="1">
      <alignment horizontal="left" vertical="center" shrinkToFit="1"/>
    </xf>
    <xf numFmtId="0" fontId="14" fillId="0" borderId="28" xfId="0" applyFont="1" applyBorder="1" applyAlignment="1">
      <alignment horizontal="left" vertical="center" shrinkToFit="1"/>
    </xf>
    <xf numFmtId="38" fontId="10" fillId="0" borderId="31" xfId="2" applyFont="1" applyFill="1" applyBorder="1" applyAlignment="1" applyProtection="1">
      <alignment horizontal="center" vertical="center" shrinkToFit="1"/>
      <protection locked="0"/>
    </xf>
    <xf numFmtId="38" fontId="10" fillId="0" borderId="32" xfId="2" applyFont="1" applyFill="1" applyBorder="1" applyAlignment="1" applyProtection="1">
      <alignment horizontal="center" vertical="center" shrinkToFit="1"/>
      <protection locked="0"/>
    </xf>
    <xf numFmtId="38" fontId="10" fillId="0" borderId="33" xfId="2" applyFont="1" applyFill="1" applyBorder="1" applyAlignment="1" applyProtection="1">
      <alignment horizontal="center" vertical="center" shrinkToFit="1"/>
      <protection locked="0"/>
    </xf>
    <xf numFmtId="0" fontId="9" fillId="0" borderId="0" xfId="0" applyFont="1" applyAlignment="1">
      <alignment horizontal="right" vertical="center" shrinkToFit="1"/>
    </xf>
    <xf numFmtId="0" fontId="11" fillId="0" borderId="0" xfId="0" applyFont="1" applyAlignment="1">
      <alignment horizontal="center" vertical="center" shrinkToFit="1"/>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0" xfId="0" applyFont="1" applyAlignment="1">
      <alignment horizontal="left" vertical="center"/>
    </xf>
    <xf numFmtId="0" fontId="15" fillId="0" borderId="10" xfId="0" applyFont="1" applyBorder="1" applyAlignment="1">
      <alignment horizontal="left" vertical="center"/>
    </xf>
    <xf numFmtId="0" fontId="15" fillId="0" borderId="6" xfId="0" applyFont="1" applyBorder="1" applyAlignment="1">
      <alignment horizontal="left" vertical="center"/>
    </xf>
    <xf numFmtId="0" fontId="15" fillId="0" borderId="8" xfId="0" applyFont="1" applyBorder="1" applyAlignment="1">
      <alignment horizontal="left" vertical="center"/>
    </xf>
    <xf numFmtId="42" fontId="15" fillId="0" borderId="4" xfId="0" applyNumberFormat="1" applyFont="1" applyBorder="1" applyAlignment="1">
      <alignment horizontal="right" vertical="center"/>
    </xf>
    <xf numFmtId="42" fontId="15" fillId="0" borderId="6" xfId="0" applyNumberFormat="1" applyFont="1" applyBorder="1" applyAlignment="1">
      <alignment horizontal="right" vertical="center"/>
    </xf>
    <xf numFmtId="42" fontId="15" fillId="0" borderId="8" xfId="0" applyNumberFormat="1"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11" xfId="0" applyFont="1" applyBorder="1" applyAlignment="1">
      <alignment horizontal="left" vertical="center"/>
    </xf>
    <xf numFmtId="0" fontId="15" fillId="0" borderId="14" xfId="0" applyFont="1" applyBorder="1" applyAlignment="1">
      <alignment horizontal="left" vertical="center"/>
    </xf>
    <xf numFmtId="0" fontId="10" fillId="0" borderId="0" xfId="0" applyFont="1" applyAlignment="1">
      <alignment horizontal="distributed" vertical="distributed"/>
    </xf>
    <xf numFmtId="0" fontId="14" fillId="0" borderId="0" xfId="0" applyFont="1" applyAlignment="1">
      <alignment horizontal="distributed" vertical="distributed"/>
    </xf>
    <xf numFmtId="3" fontId="10" fillId="0" borderId="0" xfId="0" applyNumberFormat="1"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shrinkToFit="1"/>
      <protection locked="0"/>
    </xf>
    <xf numFmtId="0" fontId="10" fillId="0" borderId="3" xfId="0" applyFont="1" applyBorder="1" applyAlignment="1">
      <alignment horizontal="right"/>
    </xf>
    <xf numFmtId="0" fontId="10" fillId="0" borderId="3" xfId="0" applyFont="1" applyBorder="1" applyAlignment="1" applyProtection="1">
      <alignment horizontal="center"/>
      <protection locked="0"/>
    </xf>
    <xf numFmtId="0" fontId="10" fillId="0" borderId="5" xfId="0" applyFont="1" applyBorder="1" applyAlignment="1">
      <alignment horizontal="right"/>
    </xf>
    <xf numFmtId="0" fontId="10" fillId="0" borderId="5" xfId="0" applyFont="1" applyBorder="1" applyAlignment="1" applyProtection="1">
      <alignment horizontal="center"/>
      <protection locked="0"/>
    </xf>
    <xf numFmtId="181" fontId="9" fillId="0" borderId="0" xfId="0" applyNumberFormat="1" applyFont="1" applyAlignment="1">
      <alignment horizontal="distributed" vertical="center" shrinkToFit="1"/>
    </xf>
    <xf numFmtId="0" fontId="10" fillId="0" borderId="0" xfId="0" applyFont="1" applyAlignment="1">
      <alignment horizontal="left" vertical="top" shrinkToFit="1"/>
    </xf>
    <xf numFmtId="0" fontId="9" fillId="0" borderId="0" xfId="0" applyFont="1" applyAlignment="1">
      <alignment horizontal="left" vertical="distributed" wrapText="1"/>
    </xf>
    <xf numFmtId="0" fontId="18" fillId="0" borderId="0" xfId="0" applyFont="1" applyAlignment="1">
      <alignment horizontal="left" vertical="top"/>
    </xf>
    <xf numFmtId="0" fontId="17" fillId="0" borderId="0" xfId="0" applyFont="1" applyAlignment="1">
      <alignment horizontal="left" vertical="top"/>
    </xf>
    <xf numFmtId="0" fontId="19" fillId="0" borderId="0" xfId="0" applyFont="1" applyAlignment="1">
      <alignment horizontal="center" vertical="center"/>
    </xf>
    <xf numFmtId="12" fontId="9" fillId="0" borderId="0" xfId="0" quotePrefix="1" applyNumberFormat="1" applyFont="1" applyAlignment="1">
      <alignment vertical="center"/>
    </xf>
    <xf numFmtId="12" fontId="9" fillId="0" borderId="0" xfId="0" applyNumberFormat="1" applyFont="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179" fontId="9" fillId="0" borderId="0" xfId="0" quotePrefix="1" applyNumberFormat="1" applyFont="1" applyAlignment="1">
      <alignment vertical="center"/>
    </xf>
    <xf numFmtId="179" fontId="9" fillId="0" borderId="0" xfId="0" applyNumberFormat="1" applyFont="1" applyAlignment="1">
      <alignment vertical="center"/>
    </xf>
    <xf numFmtId="179" fontId="29" fillId="0" borderId="0" xfId="0" quotePrefix="1" applyNumberFormat="1" applyFont="1" applyAlignment="1">
      <alignment vertical="center"/>
    </xf>
    <xf numFmtId="179" fontId="29" fillId="0" borderId="0" xfId="0" applyNumberFormat="1" applyFont="1" applyAlignment="1">
      <alignment vertical="center"/>
    </xf>
    <xf numFmtId="0" fontId="9" fillId="0" borderId="5" xfId="0" quotePrefix="1"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0" xfId="0" quotePrefix="1" applyFont="1" applyAlignment="1" applyProtection="1">
      <alignment vertical="center"/>
      <protection locked="0"/>
    </xf>
    <xf numFmtId="0" fontId="9" fillId="0" borderId="0" xfId="0" applyFont="1" applyAlignment="1" applyProtection="1">
      <alignment vertical="center"/>
      <protection locked="0"/>
    </xf>
    <xf numFmtId="0" fontId="15" fillId="0" borderId="0" xfId="0" applyFont="1" applyAlignment="1">
      <alignment vertical="center"/>
    </xf>
    <xf numFmtId="0" fontId="13" fillId="0" borderId="28" xfId="0" applyFont="1" applyBorder="1" applyAlignment="1">
      <alignment vertical="center"/>
    </xf>
    <xf numFmtId="0" fontId="13" fillId="0" borderId="29" xfId="0" applyFont="1" applyBorder="1" applyAlignment="1">
      <alignment vertical="center"/>
    </xf>
    <xf numFmtId="0" fontId="9" fillId="0" borderId="0" xfId="0" applyFont="1" applyAlignment="1">
      <alignment vertical="center"/>
    </xf>
  </cellXfs>
  <cellStyles count="4">
    <cellStyle name="桁区切り" xfId="2" builtinId="6"/>
    <cellStyle name="標準" xfId="0" builtinId="0"/>
    <cellStyle name="標準 3" xfId="1" xr:uid="{00000000-0005-0000-0000-000002000000}"/>
    <cellStyle name="標準 3 2" xfId="3" xr:uid="{00000000-0005-0000-0000-000003000000}"/>
  </cellStyles>
  <dxfs count="30">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66"/>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47626</xdr:colOff>
      <xdr:row>13</xdr:row>
      <xdr:rowOff>171450</xdr:rowOff>
    </xdr:from>
    <xdr:to>
      <xdr:col>39</xdr:col>
      <xdr:colOff>142876</xdr:colOff>
      <xdr:row>19</xdr:row>
      <xdr:rowOff>200025</xdr:rowOff>
    </xdr:to>
    <xdr:sp macro="" textlink="">
      <xdr:nvSpPr>
        <xdr:cNvPr id="2" name="正方形/長方形 1">
          <a:extLst>
            <a:ext uri="{FF2B5EF4-FFF2-40B4-BE49-F238E27FC236}">
              <a16:creationId xmlns:a16="http://schemas.microsoft.com/office/drawing/2014/main" id="{FB3DB788-C601-48CB-A83C-A6ABBBA624CC}"/>
            </a:ext>
          </a:extLst>
        </xdr:cNvPr>
        <xdr:cNvSpPr/>
      </xdr:nvSpPr>
      <xdr:spPr>
        <a:xfrm>
          <a:off x="5229226" y="2895600"/>
          <a:ext cx="2724150" cy="12858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sng">
              <a:solidFill>
                <a:schemeClr val="tx1"/>
              </a:solidFill>
              <a:effectLst/>
              <a:latin typeface="+mn-lt"/>
              <a:ea typeface="+mn-ea"/>
              <a:cs typeface="+mn-cs"/>
            </a:rPr>
            <a:t>以下お読みください</a:t>
          </a:r>
          <a:endParaRPr kumimoji="1" lang="en-US" altLang="ja-JP" sz="1100" b="1" u="sng">
            <a:solidFill>
              <a:schemeClr val="tx1"/>
            </a:solidFill>
            <a:effectLst/>
            <a:latin typeface="+mn-lt"/>
            <a:ea typeface="+mn-ea"/>
            <a:cs typeface="+mn-cs"/>
          </a:endParaRPr>
        </a:p>
        <a:p>
          <a:r>
            <a:rPr kumimoji="1" lang="ja-JP" altLang="ja-JP" sz="1100" b="1">
              <a:solidFill>
                <a:schemeClr val="tx1"/>
              </a:solidFill>
              <a:effectLst/>
              <a:latin typeface="+mn-lt"/>
              <a:ea typeface="+mn-ea"/>
              <a:cs typeface="+mn-cs"/>
            </a:rPr>
            <a:t>・申請日は提出日を入力してください。</a:t>
          </a:r>
          <a:endParaRPr lang="ja-JP" altLang="ja-JP">
            <a:solidFill>
              <a:schemeClr val="tx1"/>
            </a:solidFill>
            <a:effectLst/>
          </a:endParaRPr>
        </a:p>
        <a:p>
          <a:r>
            <a:rPr kumimoji="1" lang="ja-JP" altLang="ja-JP" sz="1100" b="1">
              <a:solidFill>
                <a:schemeClr val="tx1"/>
              </a:solidFill>
              <a:effectLst/>
              <a:latin typeface="+mn-lt"/>
              <a:ea typeface="+mn-ea"/>
              <a:cs typeface="+mn-cs"/>
            </a:rPr>
            <a:t>・補助金申請額が上限金額以上の場合は、</a:t>
          </a:r>
          <a:endParaRPr kumimoji="1" lang="en-US" altLang="ja-JP" sz="1100" b="1">
            <a:solidFill>
              <a:schemeClr val="tx1"/>
            </a:solidFill>
            <a:effectLst/>
            <a:latin typeface="+mn-lt"/>
            <a:ea typeface="+mn-ea"/>
            <a:cs typeface="+mn-cs"/>
          </a:endParaRPr>
        </a:p>
        <a:p>
          <a:r>
            <a:rPr kumimoji="1" lang="en-US" altLang="ja-JP" sz="1100" b="1">
              <a:solidFill>
                <a:schemeClr val="tx1"/>
              </a:solidFill>
              <a:effectLst/>
              <a:latin typeface="+mn-lt"/>
              <a:ea typeface="+mn-ea"/>
              <a:cs typeface="+mn-cs"/>
            </a:rPr>
            <a:t>    </a:t>
          </a:r>
          <a:r>
            <a:rPr kumimoji="1" lang="ja-JP" altLang="ja-JP" sz="1100" b="1">
              <a:solidFill>
                <a:srgbClr val="FF0000"/>
              </a:solidFill>
              <a:effectLst/>
              <a:latin typeface="+mn-lt"/>
              <a:ea typeface="+mn-ea"/>
              <a:cs typeface="+mn-cs"/>
            </a:rPr>
            <a:t>上限金額</a:t>
          </a:r>
          <a:r>
            <a:rPr kumimoji="1" lang="ja-JP" altLang="ja-JP" sz="1100" b="1">
              <a:solidFill>
                <a:schemeClr val="tx1"/>
              </a:solidFill>
              <a:effectLst/>
              <a:latin typeface="+mn-lt"/>
              <a:ea typeface="+mn-ea"/>
              <a:cs typeface="+mn-cs"/>
            </a:rPr>
            <a:t>を入力してください。</a:t>
          </a:r>
          <a:endParaRPr lang="ja-JP" altLang="ja-JP">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95251</xdr:colOff>
      <xdr:row>14</xdr:row>
      <xdr:rowOff>161925</xdr:rowOff>
    </xdr:from>
    <xdr:to>
      <xdr:col>39</xdr:col>
      <xdr:colOff>190501</xdr:colOff>
      <xdr:row>20</xdr:row>
      <xdr:rowOff>190500</xdr:rowOff>
    </xdr:to>
    <xdr:sp macro="" textlink="">
      <xdr:nvSpPr>
        <xdr:cNvPr id="2" name="正方形/長方形 1">
          <a:extLst>
            <a:ext uri="{FF2B5EF4-FFF2-40B4-BE49-F238E27FC236}">
              <a16:creationId xmlns:a16="http://schemas.microsoft.com/office/drawing/2014/main" id="{1CBEAE4E-3758-428C-BC26-E9295380D227}"/>
            </a:ext>
          </a:extLst>
        </xdr:cNvPr>
        <xdr:cNvSpPr/>
      </xdr:nvSpPr>
      <xdr:spPr>
        <a:xfrm>
          <a:off x="5276851" y="3095625"/>
          <a:ext cx="2724150" cy="12858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sng">
              <a:solidFill>
                <a:schemeClr val="tx1"/>
              </a:solidFill>
              <a:effectLst/>
              <a:latin typeface="+mn-lt"/>
              <a:ea typeface="+mn-ea"/>
              <a:cs typeface="+mn-cs"/>
            </a:rPr>
            <a:t>以下お読みください</a:t>
          </a:r>
          <a:endParaRPr kumimoji="1" lang="en-US" altLang="ja-JP" sz="1100" b="1" u="sng">
            <a:solidFill>
              <a:schemeClr val="tx1"/>
            </a:solidFill>
            <a:effectLst/>
            <a:latin typeface="+mn-lt"/>
            <a:ea typeface="+mn-ea"/>
            <a:cs typeface="+mn-cs"/>
          </a:endParaRPr>
        </a:p>
        <a:p>
          <a:r>
            <a:rPr kumimoji="1" lang="ja-JP" altLang="ja-JP" sz="1100" b="1">
              <a:solidFill>
                <a:schemeClr val="tx1"/>
              </a:solidFill>
              <a:effectLst/>
              <a:latin typeface="+mn-lt"/>
              <a:ea typeface="+mn-ea"/>
              <a:cs typeface="+mn-cs"/>
            </a:rPr>
            <a:t>・申請日は提出日を入力してください。</a:t>
          </a:r>
          <a:endParaRPr lang="ja-JP" altLang="ja-JP">
            <a:solidFill>
              <a:schemeClr val="tx1"/>
            </a:solidFill>
            <a:effectLst/>
          </a:endParaRPr>
        </a:p>
        <a:p>
          <a:r>
            <a:rPr kumimoji="1" lang="ja-JP" altLang="ja-JP" sz="1100" b="1">
              <a:solidFill>
                <a:schemeClr val="tx1"/>
              </a:solidFill>
              <a:effectLst/>
              <a:latin typeface="+mn-lt"/>
              <a:ea typeface="+mn-ea"/>
              <a:cs typeface="+mn-cs"/>
            </a:rPr>
            <a:t>・補助金申請額が上限金額以上の場合は、</a:t>
          </a:r>
          <a:endParaRPr kumimoji="1" lang="en-US" altLang="ja-JP" sz="1100" b="1">
            <a:solidFill>
              <a:schemeClr val="tx1"/>
            </a:solidFill>
            <a:effectLst/>
            <a:latin typeface="+mn-lt"/>
            <a:ea typeface="+mn-ea"/>
            <a:cs typeface="+mn-cs"/>
          </a:endParaRPr>
        </a:p>
        <a:p>
          <a:r>
            <a:rPr kumimoji="1" lang="en-US" altLang="ja-JP" sz="1100" b="1">
              <a:solidFill>
                <a:schemeClr val="tx1"/>
              </a:solidFill>
              <a:effectLst/>
              <a:latin typeface="+mn-lt"/>
              <a:ea typeface="+mn-ea"/>
              <a:cs typeface="+mn-cs"/>
            </a:rPr>
            <a:t>    </a:t>
          </a:r>
          <a:r>
            <a:rPr kumimoji="1" lang="ja-JP" altLang="ja-JP" sz="1100" b="1">
              <a:solidFill>
                <a:srgbClr val="FF0000"/>
              </a:solidFill>
              <a:effectLst/>
              <a:latin typeface="+mn-lt"/>
              <a:ea typeface="+mn-ea"/>
              <a:cs typeface="+mn-cs"/>
            </a:rPr>
            <a:t>上限金額</a:t>
          </a:r>
          <a:r>
            <a:rPr kumimoji="1" lang="ja-JP" altLang="ja-JP" sz="1100" b="1">
              <a:solidFill>
                <a:schemeClr val="tx1"/>
              </a:solidFill>
              <a:effectLst/>
              <a:latin typeface="+mn-lt"/>
              <a:ea typeface="+mn-ea"/>
              <a:cs typeface="+mn-cs"/>
            </a:rPr>
            <a:t>を入力してください。</a:t>
          </a:r>
          <a:endParaRPr lang="ja-JP" altLang="ja-JP">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5E6C8-2A04-491E-BEE8-00E686D3455E}">
  <sheetPr>
    <tabColor rgb="FFFF0000"/>
  </sheetPr>
  <dimension ref="B2:CB105"/>
  <sheetViews>
    <sheetView tabSelected="1" view="pageBreakPreview" zoomScaleNormal="100" zoomScaleSheetLayoutView="100" workbookViewId="0">
      <selection activeCell="AC8" sqref="AC8:AT8"/>
    </sheetView>
  </sheetViews>
  <sheetFormatPr defaultColWidth="9" defaultRowHeight="16.5" customHeight="1"/>
  <cols>
    <col min="1" max="1" width="2.375" style="1" customWidth="1"/>
    <col min="2" max="2" width="2.625" style="3" customWidth="1"/>
    <col min="3" max="27" width="2.625" style="1" customWidth="1"/>
    <col min="28" max="28" width="3" style="1" customWidth="1"/>
    <col min="29" max="47" width="2.625" style="1" customWidth="1"/>
    <col min="48" max="48" width="2.75" style="1" customWidth="1"/>
    <col min="49" max="55" width="2.5" style="1" customWidth="1"/>
    <col min="56" max="73" width="1.375" style="1" customWidth="1"/>
    <col min="74" max="106" width="2.625" style="1" customWidth="1"/>
    <col min="107" max="107" width="9" style="1" customWidth="1"/>
    <col min="108" max="16384" width="9" style="1"/>
  </cols>
  <sheetData>
    <row r="2" spans="2:62" ht="16.5" customHeight="1">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row>
    <row r="3" spans="2:62" ht="16.5" customHeight="1">
      <c r="B3" s="64"/>
      <c r="C3" s="64"/>
      <c r="D3" s="64"/>
      <c r="E3" s="64"/>
      <c r="F3" s="64"/>
      <c r="G3" s="64"/>
      <c r="H3" s="64"/>
      <c r="I3" s="64"/>
      <c r="J3" s="64"/>
      <c r="K3" s="64"/>
      <c r="L3" s="64"/>
      <c r="M3" s="64"/>
      <c r="N3" s="64"/>
      <c r="O3" s="64"/>
      <c r="P3" s="64"/>
      <c r="Q3" s="64"/>
      <c r="R3" s="64"/>
      <c r="S3" s="64"/>
      <c r="T3" s="64"/>
      <c r="U3" s="64"/>
      <c r="V3" s="64"/>
      <c r="W3" s="64"/>
      <c r="X3" s="64"/>
      <c r="Y3" s="64"/>
      <c r="Z3" s="64"/>
      <c r="AA3" s="64"/>
      <c r="AB3" s="18"/>
      <c r="BB3" s="65"/>
    </row>
    <row r="4" spans="2:62" ht="16.5" customHeight="1">
      <c r="B4" s="107" t="s">
        <v>1</v>
      </c>
      <c r="C4" s="107"/>
      <c r="D4" s="107"/>
      <c r="E4" s="107"/>
      <c r="F4" s="108" t="s">
        <v>2</v>
      </c>
      <c r="G4" s="108"/>
      <c r="H4" s="108"/>
      <c r="I4" s="108"/>
      <c r="J4" s="108"/>
      <c r="K4" s="108"/>
      <c r="L4" s="108"/>
      <c r="M4" s="108"/>
      <c r="N4" s="108"/>
      <c r="O4" s="108"/>
      <c r="P4" s="108"/>
      <c r="Q4" s="108"/>
      <c r="R4" s="108"/>
      <c r="S4" s="108"/>
      <c r="T4" s="108"/>
      <c r="U4" s="108"/>
      <c r="V4" s="64"/>
      <c r="W4" s="107" t="s">
        <v>3</v>
      </c>
      <c r="X4" s="107"/>
      <c r="Y4" s="107"/>
      <c r="Z4" s="107"/>
      <c r="AA4" s="107"/>
      <c r="AB4" s="107"/>
      <c r="AC4" s="109" t="s">
        <v>4</v>
      </c>
      <c r="AD4" s="110"/>
      <c r="AE4" s="110"/>
      <c r="AF4" s="110"/>
      <c r="AG4" s="110"/>
      <c r="AH4" s="110"/>
      <c r="AI4" s="110"/>
      <c r="AJ4" s="110"/>
      <c r="AK4" s="110"/>
      <c r="AL4" s="110"/>
      <c r="AM4" s="110"/>
      <c r="AN4" s="110"/>
      <c r="AO4" s="110"/>
      <c r="AP4" s="110"/>
      <c r="AQ4" s="110"/>
      <c r="AR4" s="110"/>
      <c r="AS4" s="110"/>
      <c r="AT4" s="111"/>
      <c r="AU4" s="4"/>
      <c r="BB4" s="65"/>
    </row>
    <row r="5" spans="2:62" ht="16.5" customHeight="1">
      <c r="B5" s="107" t="s">
        <v>5</v>
      </c>
      <c r="C5" s="107"/>
      <c r="D5" s="107"/>
      <c r="E5" s="107"/>
      <c r="F5" s="112">
        <v>45719</v>
      </c>
      <c r="G5" s="112"/>
      <c r="H5" s="112"/>
      <c r="I5" s="112"/>
      <c r="J5" s="112"/>
      <c r="K5" s="112"/>
      <c r="L5" s="112"/>
      <c r="M5" s="112"/>
      <c r="N5" s="112"/>
      <c r="O5" s="112"/>
      <c r="P5" s="112"/>
      <c r="Q5" s="112"/>
      <c r="R5" s="112"/>
      <c r="S5" s="112"/>
      <c r="T5" s="112"/>
      <c r="U5" s="112"/>
      <c r="V5" s="64"/>
      <c r="W5" s="107" t="s">
        <v>6</v>
      </c>
      <c r="X5" s="107"/>
      <c r="Y5" s="107"/>
      <c r="Z5" s="107"/>
      <c r="AA5" s="107" t="s">
        <v>7</v>
      </c>
      <c r="AB5" s="107"/>
      <c r="AC5" s="109" t="s">
        <v>8</v>
      </c>
      <c r="AD5" s="110"/>
      <c r="AE5" s="110"/>
      <c r="AF5" s="110"/>
      <c r="AG5" s="110"/>
      <c r="AH5" s="110"/>
      <c r="AI5" s="110"/>
      <c r="AJ5" s="110"/>
      <c r="AK5" s="110"/>
      <c r="AL5" s="110"/>
      <c r="AM5" s="110"/>
      <c r="AN5" s="110"/>
      <c r="AO5" s="110"/>
      <c r="AP5" s="110"/>
      <c r="AQ5" s="110"/>
      <c r="AR5" s="110"/>
      <c r="AS5" s="110"/>
      <c r="AT5" s="111"/>
      <c r="AU5" s="4"/>
      <c r="BB5" s="65"/>
    </row>
    <row r="6" spans="2:62" ht="16.5" customHeight="1">
      <c r="B6" s="107" t="s">
        <v>7</v>
      </c>
      <c r="C6" s="107"/>
      <c r="D6" s="107"/>
      <c r="E6" s="107"/>
      <c r="F6" s="113" t="s">
        <v>8</v>
      </c>
      <c r="G6" s="113"/>
      <c r="H6" s="113"/>
      <c r="I6" s="113"/>
      <c r="J6" s="113"/>
      <c r="K6" s="113"/>
      <c r="L6" s="113"/>
      <c r="M6" s="113"/>
      <c r="N6" s="113"/>
      <c r="O6" s="113"/>
      <c r="P6" s="113"/>
      <c r="Q6" s="113"/>
      <c r="R6" s="113"/>
      <c r="S6" s="113"/>
      <c r="T6" s="113"/>
      <c r="U6" s="113"/>
      <c r="V6" s="64"/>
      <c r="W6" s="107"/>
      <c r="X6" s="107"/>
      <c r="Y6" s="107"/>
      <c r="Z6" s="107"/>
      <c r="AA6" s="107" t="s">
        <v>9</v>
      </c>
      <c r="AB6" s="107"/>
      <c r="AC6" s="114" t="s">
        <v>10</v>
      </c>
      <c r="AD6" s="115"/>
      <c r="AE6" s="115"/>
      <c r="AF6" s="115"/>
      <c r="AG6" s="115"/>
      <c r="AH6" s="115"/>
      <c r="AI6" s="115"/>
      <c r="AJ6" s="115"/>
      <c r="AK6" s="115"/>
      <c r="AL6" s="115"/>
      <c r="AM6" s="115"/>
      <c r="AN6" s="115"/>
      <c r="AO6" s="115"/>
      <c r="AP6" s="115"/>
      <c r="AQ6" s="115"/>
      <c r="AR6" s="115"/>
      <c r="AS6" s="115"/>
      <c r="AT6" s="116"/>
      <c r="AU6" s="67"/>
      <c r="BB6" s="65"/>
    </row>
    <row r="7" spans="2:62" ht="16.5" customHeight="1">
      <c r="B7" s="107" t="s">
        <v>11</v>
      </c>
      <c r="C7" s="107"/>
      <c r="D7" s="107"/>
      <c r="E7" s="107"/>
      <c r="F7" s="113" t="s">
        <v>12</v>
      </c>
      <c r="G7" s="113"/>
      <c r="H7" s="113"/>
      <c r="I7" s="113"/>
      <c r="J7" s="113"/>
      <c r="K7" s="113"/>
      <c r="L7" s="113"/>
      <c r="M7" s="113"/>
      <c r="N7" s="113"/>
      <c r="O7" s="113"/>
      <c r="P7" s="113"/>
      <c r="Q7" s="113"/>
      <c r="R7" s="113"/>
      <c r="S7" s="113"/>
      <c r="T7" s="113"/>
      <c r="U7" s="113"/>
      <c r="V7" s="64"/>
      <c r="W7" s="107" t="s">
        <v>13</v>
      </c>
      <c r="X7" s="107"/>
      <c r="Y7" s="107"/>
      <c r="Z7" s="107"/>
      <c r="AA7" s="107" t="s">
        <v>14</v>
      </c>
      <c r="AB7" s="107"/>
      <c r="AC7" s="109" t="s">
        <v>15</v>
      </c>
      <c r="AD7" s="110"/>
      <c r="AE7" s="110"/>
      <c r="AF7" s="110"/>
      <c r="AG7" s="110"/>
      <c r="AH7" s="110"/>
      <c r="AI7" s="110"/>
      <c r="AJ7" s="110"/>
      <c r="AK7" s="110"/>
      <c r="AL7" s="110"/>
      <c r="AM7" s="110"/>
      <c r="AN7" s="110"/>
      <c r="AO7" s="110"/>
      <c r="AP7" s="110"/>
      <c r="AQ7" s="110"/>
      <c r="AR7" s="110"/>
      <c r="AS7" s="110"/>
      <c r="AT7" s="111"/>
      <c r="AU7" s="4"/>
      <c r="BB7" s="65"/>
    </row>
    <row r="8" spans="2:62" ht="16.5" customHeight="1">
      <c r="B8" s="107" t="s">
        <v>16</v>
      </c>
      <c r="C8" s="107"/>
      <c r="D8" s="107"/>
      <c r="E8" s="107"/>
      <c r="F8" s="128" t="s">
        <v>17</v>
      </c>
      <c r="G8" s="128"/>
      <c r="H8" s="113"/>
      <c r="I8" s="113"/>
      <c r="J8" s="113"/>
      <c r="K8" s="113"/>
      <c r="L8" s="113"/>
      <c r="M8" s="113"/>
      <c r="N8" s="113"/>
      <c r="O8" s="113"/>
      <c r="P8" s="113"/>
      <c r="Q8" s="113"/>
      <c r="R8" s="113"/>
      <c r="S8" s="113"/>
      <c r="T8" s="113"/>
      <c r="U8" s="113"/>
      <c r="V8" s="64"/>
      <c r="W8" s="107"/>
      <c r="X8" s="107"/>
      <c r="Y8" s="107"/>
      <c r="Z8" s="107"/>
      <c r="AA8" s="107" t="s">
        <v>9</v>
      </c>
      <c r="AB8" s="107"/>
      <c r="AC8" s="114" t="s">
        <v>18</v>
      </c>
      <c r="AD8" s="115"/>
      <c r="AE8" s="115"/>
      <c r="AF8" s="115"/>
      <c r="AG8" s="115"/>
      <c r="AH8" s="115"/>
      <c r="AI8" s="115"/>
      <c r="AJ8" s="115"/>
      <c r="AK8" s="115"/>
      <c r="AL8" s="115"/>
      <c r="AM8" s="115"/>
      <c r="AN8" s="115"/>
      <c r="AO8" s="115"/>
      <c r="AP8" s="115"/>
      <c r="AQ8" s="115"/>
      <c r="AR8" s="115"/>
      <c r="AS8" s="115"/>
      <c r="AT8" s="116"/>
      <c r="AU8" s="67"/>
      <c r="BB8" s="65"/>
    </row>
    <row r="9" spans="2:62" ht="16.5" customHeight="1">
      <c r="B9" s="107" t="s">
        <v>19</v>
      </c>
      <c r="C9" s="107"/>
      <c r="D9" s="107"/>
      <c r="E9" s="107"/>
      <c r="F9" s="128" t="s">
        <v>20</v>
      </c>
      <c r="G9" s="128"/>
      <c r="H9" s="113"/>
      <c r="I9" s="113"/>
      <c r="J9" s="113"/>
      <c r="K9" s="113"/>
      <c r="L9" s="113"/>
      <c r="M9" s="113"/>
      <c r="N9" s="113"/>
      <c r="O9" s="113"/>
      <c r="P9" s="113"/>
      <c r="Q9" s="113"/>
      <c r="R9" s="113"/>
      <c r="S9" s="113"/>
      <c r="T9" s="113"/>
      <c r="U9" s="113"/>
      <c r="V9" s="64"/>
      <c r="W9" s="107" t="s">
        <v>21</v>
      </c>
      <c r="X9" s="107"/>
      <c r="Y9" s="107"/>
      <c r="Z9" s="107"/>
      <c r="AA9" s="107"/>
      <c r="AB9" s="107"/>
      <c r="AC9" s="109" t="s">
        <v>22</v>
      </c>
      <c r="AD9" s="110"/>
      <c r="AE9" s="110"/>
      <c r="AF9" s="110"/>
      <c r="AG9" s="110"/>
      <c r="AH9" s="111"/>
      <c r="AI9" s="122" t="s">
        <v>23</v>
      </c>
      <c r="AJ9" s="123"/>
      <c r="AK9" s="123"/>
      <c r="AL9" s="123"/>
      <c r="AM9" s="123"/>
      <c r="AN9" s="124"/>
      <c r="AO9" s="125" t="s">
        <v>24</v>
      </c>
      <c r="AP9" s="126"/>
      <c r="AQ9" s="126"/>
      <c r="AR9" s="126"/>
      <c r="AS9" s="126"/>
      <c r="AT9" s="127"/>
      <c r="AU9" s="4"/>
      <c r="BB9" s="65"/>
    </row>
    <row r="10" spans="2:62" ht="16.5" customHeight="1">
      <c r="B10" s="117" t="s">
        <v>25</v>
      </c>
      <c r="C10" s="118"/>
      <c r="D10" s="118"/>
      <c r="E10" s="118"/>
      <c r="F10" s="118"/>
      <c r="G10" s="119"/>
      <c r="H10" s="120">
        <v>45443</v>
      </c>
      <c r="I10" s="121"/>
      <c r="J10" s="121"/>
      <c r="K10" s="121"/>
      <c r="L10" s="121"/>
      <c r="M10" s="121"/>
      <c r="N10" s="121"/>
      <c r="O10" s="121"/>
      <c r="P10" s="121"/>
      <c r="Q10" s="121"/>
      <c r="R10" s="121"/>
      <c r="S10" s="121"/>
      <c r="T10" s="121"/>
      <c r="U10" s="121"/>
      <c r="V10" s="64"/>
      <c r="W10" s="107" t="s">
        <v>26</v>
      </c>
      <c r="X10" s="107"/>
      <c r="Y10" s="107"/>
      <c r="Z10" s="107"/>
      <c r="AA10" s="107"/>
      <c r="AB10" s="107"/>
      <c r="AC10" s="109" t="s">
        <v>27</v>
      </c>
      <c r="AD10" s="110"/>
      <c r="AE10" s="110"/>
      <c r="AF10" s="110"/>
      <c r="AG10" s="110"/>
      <c r="AH10" s="111"/>
      <c r="AI10" s="122" t="s">
        <v>28</v>
      </c>
      <c r="AJ10" s="123"/>
      <c r="AK10" s="123"/>
      <c r="AL10" s="123"/>
      <c r="AM10" s="123"/>
      <c r="AN10" s="124"/>
      <c r="AO10" s="125" t="s">
        <v>29</v>
      </c>
      <c r="AP10" s="126"/>
      <c r="AQ10" s="126"/>
      <c r="AR10" s="126"/>
      <c r="AS10" s="126"/>
      <c r="AT10" s="127"/>
      <c r="AU10" s="4"/>
      <c r="BB10" s="65"/>
    </row>
    <row r="11" spans="2:62" ht="16.5" customHeight="1">
      <c r="B11" s="64"/>
      <c r="C11" s="64"/>
      <c r="D11" s="64"/>
      <c r="E11" s="64"/>
      <c r="F11" s="64"/>
      <c r="G11" s="64"/>
      <c r="H11" s="64"/>
      <c r="I11" s="64"/>
      <c r="J11" s="64"/>
      <c r="K11" s="64"/>
      <c r="L11" s="64"/>
      <c r="M11" s="64"/>
      <c r="N11" s="64"/>
      <c r="O11" s="64"/>
      <c r="P11" s="64"/>
      <c r="Q11" s="64"/>
      <c r="R11" s="64"/>
      <c r="S11" s="64"/>
      <c r="T11" s="64"/>
      <c r="U11" s="64"/>
      <c r="V11" s="64"/>
      <c r="W11" s="107" t="s">
        <v>30</v>
      </c>
      <c r="X11" s="107"/>
      <c r="Y11" s="107"/>
      <c r="Z11" s="107"/>
      <c r="AA11" s="107"/>
      <c r="AB11" s="107"/>
      <c r="AC11" s="125" t="s">
        <v>31</v>
      </c>
      <c r="AD11" s="126"/>
      <c r="AE11" s="126"/>
      <c r="AF11" s="126"/>
      <c r="AG11" s="126"/>
      <c r="AH11" s="127"/>
      <c r="AI11" s="122" t="s">
        <v>32</v>
      </c>
      <c r="AJ11" s="123"/>
      <c r="AK11" s="123"/>
      <c r="AL11" s="123"/>
      <c r="AM11" s="123"/>
      <c r="AN11" s="124"/>
      <c r="AO11" s="109" t="s">
        <v>33</v>
      </c>
      <c r="AP11" s="110"/>
      <c r="AQ11" s="110"/>
      <c r="AR11" s="110"/>
      <c r="AS11" s="110"/>
      <c r="AT11" s="111"/>
      <c r="AU11" s="4"/>
      <c r="BB11" s="65"/>
    </row>
    <row r="12" spans="2:62" ht="16.5" customHeight="1">
      <c r="B12" s="64"/>
      <c r="C12" s="64"/>
      <c r="D12" s="64"/>
      <c r="E12" s="64"/>
      <c r="F12" s="64"/>
      <c r="G12" s="64"/>
      <c r="H12" s="64"/>
      <c r="I12" s="64"/>
      <c r="J12" s="64"/>
      <c r="K12" s="64"/>
      <c r="L12" s="64"/>
      <c r="M12" s="64"/>
      <c r="N12" s="64"/>
      <c r="O12" s="64"/>
      <c r="P12" s="64"/>
      <c r="Q12" s="64"/>
      <c r="R12" s="64"/>
      <c r="S12" s="64"/>
      <c r="T12" s="64"/>
      <c r="U12" s="64"/>
      <c r="V12" s="64"/>
      <c r="W12"/>
      <c r="X12"/>
      <c r="Y12"/>
      <c r="Z12"/>
      <c r="AA12"/>
      <c r="AB12"/>
      <c r="AC12"/>
      <c r="AD12"/>
      <c r="AE12"/>
      <c r="AF12"/>
      <c r="AG12"/>
      <c r="AH12"/>
      <c r="AI12"/>
      <c r="AJ12"/>
      <c r="AK12"/>
      <c r="AL12"/>
      <c r="AM12"/>
      <c r="AN12"/>
      <c r="AO12"/>
      <c r="AP12"/>
      <c r="AQ12"/>
      <c r="AR12"/>
      <c r="AS12"/>
      <c r="AT12"/>
      <c r="AU12" s="4"/>
      <c r="BB12" s="65"/>
    </row>
    <row r="13" spans="2:62" ht="16.5" customHeight="1">
      <c r="B13" s="4" t="s">
        <v>34</v>
      </c>
      <c r="W13" s="3"/>
      <c r="X13" s="3"/>
      <c r="Y13" s="3"/>
      <c r="Z13" s="3"/>
      <c r="AA13" s="3"/>
      <c r="AB13" s="3"/>
      <c r="AC13" s="78"/>
      <c r="AD13" s="78"/>
      <c r="AE13" s="78"/>
      <c r="AF13" s="78"/>
      <c r="AG13" s="78"/>
      <c r="AH13" s="103"/>
      <c r="AI13" s="78"/>
      <c r="AJ13" s="78"/>
      <c r="AK13" s="78"/>
      <c r="AL13" s="78"/>
      <c r="AM13" s="78"/>
      <c r="AN13" s="78"/>
      <c r="AO13" s="78"/>
      <c r="AP13" s="78"/>
      <c r="AQ13" s="78"/>
      <c r="AR13" s="78"/>
      <c r="AS13" s="78"/>
      <c r="AT13" s="78"/>
      <c r="AU13" s="4"/>
    </row>
    <row r="14" spans="2:62" ht="16.5" customHeight="1">
      <c r="B14" s="139" t="s">
        <v>35</v>
      </c>
      <c r="C14" s="139"/>
      <c r="D14" s="139"/>
      <c r="E14" s="139"/>
      <c r="F14" s="139"/>
      <c r="G14" s="139"/>
      <c r="H14" s="139"/>
      <c r="I14" s="139"/>
      <c r="J14" s="139"/>
      <c r="K14" s="139"/>
      <c r="L14" s="139"/>
      <c r="M14" s="139"/>
      <c r="N14" s="139"/>
      <c r="O14" s="139"/>
      <c r="P14" s="139"/>
      <c r="Q14" s="139"/>
      <c r="Z14" s="66"/>
      <c r="AA14" s="66"/>
      <c r="AB14" s="66"/>
      <c r="AC14" s="66"/>
      <c r="AD14" s="66"/>
      <c r="AE14" s="66"/>
      <c r="AF14" s="66"/>
      <c r="AG14" s="66"/>
      <c r="AH14" s="66"/>
      <c r="AI14" s="66"/>
      <c r="AJ14" s="66"/>
      <c r="AK14" s="66"/>
      <c r="AL14" s="66"/>
      <c r="AM14" s="66"/>
      <c r="AN14" s="66"/>
      <c r="AO14" s="66"/>
      <c r="AP14" s="66"/>
      <c r="AQ14" s="66"/>
      <c r="AR14" s="66"/>
      <c r="AS14" s="66"/>
      <c r="AT14" s="66"/>
      <c r="AU14" s="66"/>
      <c r="BC14" s="66"/>
      <c r="BD14" s="66"/>
      <c r="BE14" s="66"/>
      <c r="BF14" s="66"/>
      <c r="BG14" s="66"/>
      <c r="BH14" s="66"/>
      <c r="BI14" s="66"/>
      <c r="BJ14" s="66"/>
    </row>
    <row r="15" spans="2:62" ht="16.5" customHeight="1">
      <c r="B15" s="140" t="s">
        <v>36</v>
      </c>
      <c r="C15" s="141"/>
      <c r="D15" s="141"/>
      <c r="E15" s="141"/>
      <c r="F15" s="141"/>
      <c r="G15" s="141"/>
      <c r="H15" s="141"/>
      <c r="I15" s="141"/>
      <c r="J15" s="141"/>
      <c r="K15" s="141"/>
      <c r="L15" s="141"/>
      <c r="M15" s="141"/>
      <c r="N15" s="141"/>
      <c r="O15" s="141"/>
      <c r="P15" s="141"/>
      <c r="Q15" s="141"/>
      <c r="R15" s="141"/>
      <c r="S15" s="141"/>
      <c r="T15" s="141"/>
      <c r="U15" s="142"/>
      <c r="V15" s="89"/>
      <c r="W15" s="56"/>
      <c r="X15" s="56"/>
      <c r="Z15" s="66"/>
      <c r="AA15" s="66"/>
      <c r="AB15" s="66"/>
      <c r="AC15" s="66"/>
      <c r="AD15" s="66"/>
      <c r="AE15" s="66"/>
      <c r="AF15" s="66"/>
      <c r="AG15" s="66"/>
      <c r="AH15" s="66"/>
      <c r="AI15" s="66"/>
      <c r="AJ15" s="66"/>
      <c r="AK15" s="66"/>
      <c r="AL15" s="66"/>
      <c r="AM15" s="66"/>
      <c r="AN15" s="66"/>
      <c r="AO15" s="66"/>
      <c r="AP15" s="66"/>
      <c r="AQ15" s="66"/>
      <c r="AR15" s="66"/>
      <c r="AS15" s="66"/>
      <c r="AT15" s="66"/>
      <c r="AU15" s="66"/>
      <c r="BC15" s="66"/>
      <c r="BD15" s="66"/>
      <c r="BE15" s="66"/>
      <c r="BF15" s="66"/>
      <c r="BG15" s="66"/>
      <c r="BH15" s="66"/>
      <c r="BI15" s="66"/>
      <c r="BJ15" s="66"/>
    </row>
    <row r="16" spans="2:62" ht="16.5" customHeight="1">
      <c r="B16" s="1"/>
      <c r="C16" s="67"/>
      <c r="D16" s="67"/>
      <c r="E16" s="67"/>
      <c r="F16" s="67"/>
      <c r="G16" s="67"/>
      <c r="H16" s="67"/>
      <c r="I16" s="67"/>
      <c r="J16" s="67"/>
      <c r="K16" s="67"/>
      <c r="L16" s="67"/>
      <c r="M16" s="67"/>
      <c r="N16" s="67"/>
      <c r="O16" s="67"/>
      <c r="P16" s="67"/>
      <c r="Q16" s="67"/>
      <c r="R16" s="67"/>
      <c r="S16" s="67"/>
      <c r="T16" s="67"/>
      <c r="U16" s="67"/>
      <c r="Z16" s="66"/>
      <c r="AA16" s="66"/>
      <c r="AB16" s="68"/>
      <c r="AC16" s="68"/>
      <c r="AD16" s="68"/>
      <c r="AE16" s="69"/>
      <c r="AF16" s="69"/>
      <c r="AG16" s="69"/>
      <c r="AH16" s="69"/>
      <c r="AI16" s="69"/>
      <c r="AJ16" s="69"/>
      <c r="AK16" s="69"/>
      <c r="AL16" s="69"/>
      <c r="AM16" s="69"/>
      <c r="AN16" s="69"/>
      <c r="AO16" s="69"/>
      <c r="AP16" s="69"/>
      <c r="AQ16" s="69"/>
      <c r="AR16" s="69"/>
      <c r="AS16" s="69"/>
      <c r="AT16" s="70"/>
      <c r="AU16" s="70"/>
      <c r="BC16" s="69"/>
      <c r="BD16" s="70"/>
      <c r="BE16" s="70"/>
      <c r="BF16" s="70"/>
      <c r="BG16" s="70"/>
      <c r="BH16" s="70"/>
      <c r="BI16" s="70"/>
    </row>
    <row r="17" spans="2:80" ht="16.5" customHeight="1">
      <c r="B17" s="4" t="s">
        <v>37</v>
      </c>
      <c r="AA17" s="68"/>
      <c r="AB17" s="68"/>
      <c r="AC17" s="68"/>
      <c r="AD17" s="68"/>
      <c r="AE17" s="69"/>
      <c r="AF17" s="69"/>
      <c r="AG17" s="69"/>
      <c r="AH17" s="69"/>
      <c r="AI17" s="69"/>
      <c r="AJ17" s="69"/>
      <c r="AK17" s="69"/>
      <c r="AL17" s="69"/>
      <c r="AM17" s="69"/>
      <c r="AN17" s="69"/>
      <c r="AO17" s="69"/>
      <c r="AP17" s="69"/>
      <c r="AQ17" s="69"/>
      <c r="AR17" s="69"/>
      <c r="AS17" s="69"/>
      <c r="AT17" s="70"/>
      <c r="AU17" s="70"/>
      <c r="BC17" s="69"/>
      <c r="BD17" s="70"/>
      <c r="BE17" s="70"/>
      <c r="BF17" s="70"/>
      <c r="BG17" s="70"/>
      <c r="BH17" s="70"/>
      <c r="BI17" s="70"/>
    </row>
    <row r="18" spans="2:80" s="5" customFormat="1" ht="16.5" customHeight="1">
      <c r="B18" s="129" t="s">
        <v>35</v>
      </c>
      <c r="C18" s="129"/>
      <c r="D18" s="129"/>
      <c r="E18" s="129"/>
      <c r="F18" s="129"/>
      <c r="G18" s="129"/>
      <c r="H18" s="129"/>
      <c r="I18" s="129"/>
      <c r="J18" s="129"/>
      <c r="K18" s="129"/>
      <c r="L18" s="129"/>
      <c r="M18" s="129"/>
      <c r="N18" s="6"/>
      <c r="O18" s="6"/>
      <c r="P18" s="6"/>
      <c r="Q18" s="6"/>
      <c r="R18" s="130" t="s">
        <v>38</v>
      </c>
      <c r="S18" s="130"/>
      <c r="T18" s="130"/>
      <c r="U18" s="130"/>
      <c r="AF18" s="71"/>
      <c r="AG18" s="71"/>
      <c r="AH18" s="71"/>
      <c r="AI18" s="71"/>
      <c r="AJ18" s="58"/>
      <c r="AK18" s="58"/>
      <c r="AL18" s="58"/>
      <c r="AM18" s="58"/>
      <c r="AN18" s="58"/>
      <c r="AO18" s="58"/>
      <c r="AP18" s="58"/>
      <c r="AQ18" s="58"/>
      <c r="AR18" s="58"/>
      <c r="AS18" s="58"/>
      <c r="AT18" s="58"/>
      <c r="AU18" s="58"/>
      <c r="AV18" s="58"/>
      <c r="AW18" s="72"/>
      <c r="AX18" s="72"/>
      <c r="AY18" s="72"/>
      <c r="AZ18" s="131"/>
      <c r="BA18" s="131"/>
      <c r="BB18" s="131"/>
      <c r="BC18" s="131"/>
      <c r="BD18" s="131"/>
      <c r="BE18" s="131"/>
      <c r="BF18" s="131"/>
      <c r="BG18" s="132"/>
      <c r="BH18" s="131"/>
      <c r="BI18" s="131"/>
      <c r="BJ18" s="60"/>
      <c r="BK18" s="60"/>
      <c r="BL18" s="60"/>
      <c r="BM18" s="72"/>
      <c r="BN18" s="72"/>
      <c r="BO18" s="72"/>
      <c r="BP18" s="72"/>
      <c r="BQ18" s="72"/>
      <c r="BR18" s="72"/>
    </row>
    <row r="19" spans="2:80" s="5" customFormat="1" ht="16.5" customHeight="1">
      <c r="B19" s="6"/>
      <c r="C19" s="6"/>
      <c r="D19" s="6"/>
      <c r="E19" s="6"/>
      <c r="F19" s="6"/>
      <c r="G19" s="6"/>
      <c r="H19" s="6"/>
      <c r="I19" s="6"/>
      <c r="J19" s="6"/>
      <c r="K19" s="6"/>
      <c r="L19" s="6"/>
      <c r="M19" s="6"/>
      <c r="N19" s="6"/>
      <c r="O19" s="6"/>
      <c r="P19" s="6"/>
      <c r="Q19" s="6"/>
      <c r="U19" s="7"/>
      <c r="V19" s="7"/>
      <c r="W19" s="7"/>
      <c r="X19" s="7"/>
      <c r="AF19" s="71"/>
      <c r="AG19" s="71"/>
      <c r="AH19" s="71"/>
      <c r="AI19" s="71"/>
      <c r="AJ19" s="58"/>
      <c r="AK19" s="58"/>
      <c r="AL19" s="58"/>
      <c r="AM19" s="58"/>
      <c r="AN19" s="58"/>
      <c r="AO19" s="58"/>
      <c r="AP19" s="58"/>
      <c r="AQ19" s="58"/>
      <c r="AR19" s="58"/>
      <c r="AS19" s="58"/>
      <c r="AT19" s="58"/>
      <c r="AU19" s="58"/>
      <c r="AV19" s="58"/>
      <c r="AW19" s="72"/>
      <c r="AX19" s="72"/>
      <c r="AY19" s="72"/>
      <c r="AZ19" s="7"/>
      <c r="BA19" s="7"/>
      <c r="BB19" s="7"/>
      <c r="BC19" s="7"/>
      <c r="BD19" s="7"/>
      <c r="BE19" s="7"/>
      <c r="BF19" s="7"/>
      <c r="BG19" s="73"/>
      <c r="BH19" s="7"/>
      <c r="BI19" s="7"/>
      <c r="BJ19" s="60"/>
      <c r="BK19" s="60"/>
      <c r="BL19" s="60"/>
      <c r="BM19" s="72"/>
      <c r="BN19" s="72"/>
      <c r="BO19" s="72"/>
      <c r="BP19" s="72"/>
      <c r="BQ19" s="72"/>
      <c r="BR19" s="72"/>
    </row>
    <row r="20" spans="2:80" s="5" customFormat="1" ht="16.5" customHeight="1">
      <c r="B20" s="133" t="s">
        <v>39</v>
      </c>
      <c r="C20" s="134"/>
      <c r="D20" s="135"/>
      <c r="E20" s="136" t="s">
        <v>40</v>
      </c>
      <c r="F20" s="137"/>
      <c r="G20" s="137"/>
      <c r="H20" s="137"/>
      <c r="I20" s="137"/>
      <c r="J20" s="137"/>
      <c r="K20" s="137"/>
      <c r="L20" s="137"/>
      <c r="M20" s="137"/>
      <c r="N20" s="137"/>
      <c r="O20" s="137"/>
      <c r="P20" s="137"/>
      <c r="Q20" s="137"/>
      <c r="R20" s="137"/>
      <c r="S20" s="137"/>
      <c r="T20" s="137"/>
      <c r="U20" s="138"/>
      <c r="V20" s="79"/>
      <c r="W20" s="47"/>
      <c r="X20" s="47"/>
      <c r="AF20" s="71"/>
      <c r="AG20" s="71"/>
      <c r="AH20" s="61"/>
      <c r="AI20" s="71"/>
      <c r="AJ20" s="71"/>
      <c r="AK20" s="71"/>
      <c r="AL20" s="71"/>
      <c r="AM20" s="71"/>
      <c r="AN20" s="71"/>
      <c r="AO20" s="71"/>
      <c r="AP20" s="71"/>
      <c r="AQ20" s="71"/>
      <c r="AR20" s="71"/>
      <c r="AS20" s="71"/>
      <c r="AT20" s="71"/>
      <c r="AU20" s="71"/>
      <c r="AV20" s="71"/>
      <c r="AW20" s="71"/>
      <c r="AX20" s="62"/>
      <c r="AY20" s="62"/>
      <c r="AZ20" s="62"/>
      <c r="BA20" s="72"/>
      <c r="BB20" s="72"/>
      <c r="BC20" s="72"/>
      <c r="BD20" s="72"/>
      <c r="BE20" s="72"/>
      <c r="BF20" s="72"/>
      <c r="BI20" s="72"/>
      <c r="BJ20" s="72"/>
      <c r="BK20" s="91"/>
      <c r="BL20" s="91"/>
      <c r="BM20" s="91"/>
      <c r="BN20" s="60"/>
      <c r="BO20" s="60"/>
      <c r="BP20" s="60"/>
      <c r="BQ20" s="72"/>
      <c r="BR20" s="72"/>
      <c r="BS20" s="7"/>
      <c r="BT20" s="7"/>
      <c r="BU20" s="7"/>
      <c r="BV20" s="7"/>
      <c r="BW20" s="92"/>
      <c r="BX20" s="93"/>
      <c r="BY20" s="93"/>
      <c r="BZ20" s="92"/>
      <c r="CA20" s="93"/>
      <c r="CB20" s="93"/>
    </row>
    <row r="21" spans="2:80" s="5" customFormat="1" ht="16.5" customHeight="1">
      <c r="B21" s="149" t="s">
        <v>41</v>
      </c>
      <c r="C21" s="150"/>
      <c r="D21" s="151"/>
      <c r="E21" s="136" t="s">
        <v>42</v>
      </c>
      <c r="F21" s="137"/>
      <c r="G21" s="137"/>
      <c r="H21" s="137"/>
      <c r="I21" s="137"/>
      <c r="J21" s="137"/>
      <c r="K21" s="137"/>
      <c r="L21" s="137"/>
      <c r="M21" s="137"/>
      <c r="N21" s="137"/>
      <c r="O21" s="137"/>
      <c r="P21" s="137"/>
      <c r="Q21" s="137"/>
      <c r="R21" s="137"/>
      <c r="S21" s="137"/>
      <c r="T21" s="137"/>
      <c r="U21" s="138"/>
      <c r="V21" s="79"/>
      <c r="W21" s="47"/>
      <c r="X21" s="47"/>
      <c r="AF21" s="71"/>
      <c r="AG21" s="71"/>
      <c r="AH21" s="61"/>
      <c r="AI21" s="71"/>
      <c r="AJ21" s="71"/>
      <c r="AK21" s="71"/>
      <c r="AL21" s="71"/>
      <c r="AM21" s="71"/>
      <c r="AN21" s="71"/>
      <c r="AO21" s="71"/>
      <c r="AP21" s="71"/>
      <c r="AQ21" s="71"/>
      <c r="AR21" s="71"/>
      <c r="AS21" s="71"/>
      <c r="AT21" s="71"/>
      <c r="AU21" s="71"/>
      <c r="AV21" s="71"/>
      <c r="AW21" s="71"/>
      <c r="AX21" s="62"/>
      <c r="AY21" s="62"/>
      <c r="AZ21" s="62"/>
      <c r="BA21" s="72"/>
      <c r="BB21" s="72"/>
      <c r="BC21" s="72"/>
      <c r="BD21" s="72"/>
      <c r="BE21" s="72"/>
      <c r="BF21" s="72"/>
      <c r="BI21" s="72"/>
      <c r="BJ21" s="72"/>
      <c r="BK21" s="91"/>
      <c r="BL21" s="91"/>
      <c r="BM21" s="91"/>
      <c r="BN21" s="60"/>
      <c r="BO21" s="60"/>
      <c r="BP21" s="60"/>
      <c r="BQ21" s="72"/>
      <c r="BR21" s="72"/>
      <c r="BS21" s="7"/>
      <c r="BT21" s="7"/>
      <c r="BU21" s="7"/>
      <c r="BV21" s="7"/>
      <c r="BW21" s="92"/>
      <c r="BX21" s="93"/>
      <c r="BY21" s="93"/>
      <c r="BZ21" s="92"/>
      <c r="CA21" s="93"/>
      <c r="CB21" s="93"/>
    </row>
    <row r="22" spans="2:80" s="5" customFormat="1" ht="16.5" customHeight="1">
      <c r="B22" s="149" t="s">
        <v>43</v>
      </c>
      <c r="C22" s="150"/>
      <c r="D22" s="151"/>
      <c r="E22" s="136" t="s">
        <v>44</v>
      </c>
      <c r="F22" s="137"/>
      <c r="G22" s="137"/>
      <c r="H22" s="137"/>
      <c r="I22" s="137"/>
      <c r="J22" s="137"/>
      <c r="K22" s="137"/>
      <c r="L22" s="137"/>
      <c r="M22" s="137"/>
      <c r="N22" s="137"/>
      <c r="O22" s="137"/>
      <c r="P22" s="137"/>
      <c r="Q22" s="137"/>
      <c r="R22" s="137"/>
      <c r="S22" s="137"/>
      <c r="T22" s="137"/>
      <c r="U22" s="138"/>
      <c r="V22" s="79"/>
      <c r="W22" s="47"/>
      <c r="X22" s="47"/>
      <c r="AF22" s="71"/>
      <c r="AG22" s="71"/>
      <c r="AH22" s="61"/>
      <c r="AI22" s="71"/>
      <c r="AJ22" s="71"/>
      <c r="AK22" s="71"/>
      <c r="AL22" s="71"/>
      <c r="AM22" s="71"/>
      <c r="AN22" s="71"/>
      <c r="AO22" s="71"/>
      <c r="AP22" s="71"/>
      <c r="AQ22" s="71"/>
      <c r="AR22" s="71"/>
      <c r="AS22" s="71"/>
      <c r="AT22" s="71"/>
      <c r="AU22" s="71"/>
      <c r="AV22" s="71"/>
      <c r="AW22" s="71"/>
      <c r="AX22" s="62"/>
      <c r="AY22" s="62"/>
      <c r="AZ22" s="62"/>
      <c r="BA22" s="72"/>
      <c r="BB22" s="72"/>
      <c r="BC22" s="72"/>
      <c r="BD22" s="72"/>
      <c r="BH22" s="144"/>
      <c r="BI22" s="144"/>
      <c r="BJ22" s="144"/>
      <c r="BK22" s="144"/>
      <c r="BL22" s="144"/>
      <c r="BM22" s="144"/>
      <c r="BN22" s="144"/>
      <c r="BO22" s="144"/>
      <c r="BP22" s="144"/>
      <c r="BQ22" s="144"/>
      <c r="BR22" s="144"/>
      <c r="BS22" s="144"/>
      <c r="BT22" s="144"/>
      <c r="BU22" s="144"/>
      <c r="BV22" s="144"/>
      <c r="BW22" s="144"/>
      <c r="BX22" s="144"/>
      <c r="BY22" s="144"/>
      <c r="BZ22" s="144"/>
      <c r="CA22" s="144"/>
      <c r="CB22" s="93"/>
    </row>
    <row r="23" spans="2:80" s="5" customFormat="1" ht="16.5" customHeight="1">
      <c r="B23" s="133" t="s">
        <v>45</v>
      </c>
      <c r="C23" s="134"/>
      <c r="D23" s="135"/>
      <c r="E23" s="136" t="s">
        <v>46</v>
      </c>
      <c r="F23" s="137"/>
      <c r="G23" s="137"/>
      <c r="H23" s="137"/>
      <c r="I23" s="137"/>
      <c r="J23" s="137"/>
      <c r="K23" s="137"/>
      <c r="L23" s="137"/>
      <c r="M23" s="137"/>
      <c r="N23" s="137"/>
      <c r="O23" s="137"/>
      <c r="P23" s="137"/>
      <c r="Q23" s="137"/>
      <c r="R23" s="137"/>
      <c r="S23" s="137"/>
      <c r="T23" s="137"/>
      <c r="U23" s="138"/>
      <c r="V23" s="79"/>
      <c r="W23" s="47"/>
      <c r="X23" s="47"/>
      <c r="AF23" s="71"/>
      <c r="AG23" s="71"/>
      <c r="AH23" s="61"/>
      <c r="AI23" s="71"/>
      <c r="AJ23" s="71"/>
      <c r="AK23" s="71"/>
      <c r="AL23" s="71"/>
      <c r="AM23" s="71"/>
      <c r="AN23" s="71"/>
      <c r="AO23" s="71"/>
      <c r="AP23" s="71"/>
      <c r="AQ23" s="71"/>
      <c r="AR23" s="71"/>
      <c r="AS23" s="71"/>
      <c r="AT23" s="71"/>
      <c r="AU23" s="71"/>
      <c r="AV23" s="71"/>
      <c r="AW23" s="71"/>
      <c r="AX23" s="62"/>
      <c r="AY23" s="62"/>
      <c r="AZ23" s="62"/>
      <c r="BA23" s="72"/>
      <c r="BB23" s="72"/>
      <c r="BC23" s="72"/>
      <c r="BD23" s="72"/>
      <c r="BH23" s="144"/>
      <c r="BI23" s="144"/>
      <c r="BJ23" s="144"/>
      <c r="BK23" s="144"/>
      <c r="BL23" s="144"/>
      <c r="BM23" s="144"/>
      <c r="BN23" s="144"/>
      <c r="BO23" s="144"/>
      <c r="BP23" s="144"/>
      <c r="BQ23" s="144"/>
      <c r="BR23" s="144"/>
      <c r="BS23" s="144"/>
      <c r="BT23" s="144"/>
      <c r="BU23" s="144"/>
      <c r="BV23" s="144"/>
      <c r="BW23" s="144"/>
      <c r="BX23" s="144"/>
      <c r="BY23" s="144"/>
      <c r="BZ23" s="144"/>
      <c r="CA23" s="144"/>
      <c r="CB23" s="93"/>
    </row>
    <row r="24" spans="2:80" ht="16.5" customHeight="1">
      <c r="B24" s="1"/>
      <c r="C24" s="67"/>
      <c r="D24" s="67"/>
      <c r="E24" s="67"/>
      <c r="F24" s="67"/>
      <c r="G24" s="67"/>
      <c r="H24" s="67"/>
      <c r="I24" s="67"/>
      <c r="J24" s="67"/>
      <c r="K24" s="67"/>
      <c r="L24" s="67"/>
      <c r="M24" s="67"/>
      <c r="N24" s="67"/>
      <c r="O24" s="67"/>
      <c r="P24" s="67"/>
      <c r="Q24" s="67"/>
      <c r="R24" s="67"/>
      <c r="S24" s="67"/>
      <c r="T24" s="67"/>
      <c r="U24" s="67"/>
      <c r="Z24" s="68"/>
      <c r="AA24" s="68"/>
      <c r="AC24" s="68"/>
      <c r="AD24" s="68"/>
      <c r="AE24" s="68"/>
      <c r="AF24" s="68"/>
      <c r="AG24" s="68"/>
      <c r="AH24" s="68"/>
      <c r="AI24" s="68"/>
      <c r="AJ24" s="68"/>
      <c r="AK24" s="68"/>
      <c r="AL24" s="68"/>
      <c r="AM24" s="68"/>
      <c r="AN24" s="68"/>
      <c r="AO24" s="68"/>
      <c r="AP24" s="68"/>
      <c r="AQ24" s="68"/>
      <c r="AR24" s="68"/>
      <c r="AS24" s="68"/>
      <c r="AT24" s="69"/>
      <c r="AU24" s="69"/>
      <c r="AV24" s="69"/>
      <c r="AW24" s="70"/>
      <c r="AX24" s="70"/>
      <c r="AY24" s="70"/>
      <c r="AZ24" s="70"/>
      <c r="BB24" s="70"/>
      <c r="BC24" s="74"/>
      <c r="BD24" s="69"/>
      <c r="BE24" s="69"/>
      <c r="BF24" s="69"/>
      <c r="BG24" s="70"/>
      <c r="BH24" s="70"/>
      <c r="BI24" s="143"/>
      <c r="BJ24" s="143"/>
      <c r="BK24" s="143"/>
      <c r="BL24" s="143"/>
      <c r="BM24" s="269"/>
      <c r="BN24" s="270"/>
      <c r="BO24" s="270"/>
      <c r="BP24" s="269"/>
      <c r="BQ24" s="270"/>
      <c r="BR24" s="270"/>
    </row>
    <row r="25" spans="2:80" s="5" customFormat="1" ht="16.5" customHeight="1">
      <c r="B25" s="5" t="s">
        <v>47</v>
      </c>
      <c r="C25" s="47"/>
      <c r="D25" s="47"/>
      <c r="E25" s="47"/>
      <c r="F25" s="47"/>
      <c r="G25" s="47"/>
      <c r="H25" s="47"/>
      <c r="I25" s="47"/>
      <c r="J25" s="47"/>
      <c r="K25" s="47"/>
      <c r="L25" s="47"/>
      <c r="M25" s="47"/>
      <c r="N25" s="47"/>
      <c r="O25" s="47"/>
      <c r="P25" s="47"/>
      <c r="Q25" s="47"/>
      <c r="R25" s="47"/>
      <c r="S25" s="47"/>
      <c r="T25" s="47"/>
      <c r="U25" s="47"/>
      <c r="W25" s="3"/>
      <c r="X25" s="3"/>
      <c r="AF25" s="57"/>
      <c r="AG25" s="57"/>
      <c r="AH25" s="61"/>
      <c r="AI25" s="57"/>
      <c r="AJ25" s="57"/>
      <c r="AK25" s="57"/>
      <c r="AL25" s="57"/>
      <c r="AM25" s="57"/>
      <c r="AN25" s="57"/>
      <c r="AO25" s="57"/>
      <c r="AP25" s="57"/>
      <c r="AQ25" s="57"/>
      <c r="AR25" s="57"/>
      <c r="AS25" s="57"/>
      <c r="AT25" s="57"/>
      <c r="AU25" s="57"/>
      <c r="AV25" s="57"/>
      <c r="AW25" s="57"/>
      <c r="AX25" s="62"/>
      <c r="AY25" s="62"/>
      <c r="AZ25" s="62"/>
      <c r="BA25" s="59"/>
      <c r="BB25" s="59"/>
      <c r="BC25" s="59"/>
      <c r="BD25" s="59"/>
      <c r="BH25" s="144"/>
      <c r="BI25" s="144"/>
      <c r="BJ25" s="144"/>
      <c r="BK25" s="144"/>
      <c r="BL25" s="144"/>
      <c r="BM25" s="144"/>
      <c r="BN25" s="144"/>
      <c r="BO25" s="144"/>
      <c r="BP25" s="144"/>
      <c r="BQ25" s="144"/>
      <c r="BR25" s="144"/>
      <c r="BS25" s="144"/>
      <c r="BT25" s="144"/>
      <c r="BU25" s="144"/>
      <c r="BV25" s="144"/>
      <c r="BW25" s="144"/>
      <c r="BX25" s="144"/>
      <c r="BY25" s="144"/>
      <c r="BZ25" s="144"/>
      <c r="CA25" s="144"/>
      <c r="CB25" s="83"/>
    </row>
    <row r="26" spans="2:80" s="5" customFormat="1" ht="16.5" customHeight="1">
      <c r="B26" s="271" t="s">
        <v>48</v>
      </c>
      <c r="C26" s="272"/>
      <c r="D26" s="272"/>
      <c r="E26" s="272"/>
      <c r="F26" s="272"/>
      <c r="G26" s="272"/>
      <c r="H26" s="272"/>
      <c r="I26" s="272"/>
      <c r="J26" s="272"/>
      <c r="K26" s="273"/>
      <c r="L26" s="145" t="s">
        <v>49</v>
      </c>
      <c r="M26" s="146"/>
      <c r="N26" s="146"/>
      <c r="O26" s="146"/>
      <c r="P26" s="146"/>
      <c r="Q26" s="147"/>
      <c r="R26" s="148">
        <v>2000000</v>
      </c>
      <c r="S26" s="148"/>
      <c r="T26" s="148"/>
      <c r="U26" s="148"/>
      <c r="V26" s="84"/>
      <c r="AG26" s="57"/>
      <c r="AH26" s="61"/>
      <c r="AI26" s="57"/>
      <c r="AJ26" s="57"/>
      <c r="AK26" s="57"/>
      <c r="AL26" s="57"/>
      <c r="AM26" s="57"/>
      <c r="AN26" s="57"/>
      <c r="AO26" s="57"/>
      <c r="AP26" s="57"/>
      <c r="AQ26" s="57"/>
      <c r="AR26" s="57"/>
      <c r="AS26" s="57"/>
      <c r="AT26" s="57"/>
      <c r="AU26" s="57"/>
      <c r="AV26" s="57"/>
      <c r="AW26" s="57"/>
      <c r="AX26" s="62"/>
      <c r="AY26" s="62"/>
      <c r="AZ26" s="62"/>
      <c r="BA26" s="59"/>
      <c r="BB26" s="59"/>
      <c r="BC26" s="59"/>
      <c r="BD26" s="59"/>
      <c r="BE26" s="59"/>
      <c r="BF26" s="59"/>
      <c r="BI26" s="59"/>
      <c r="BJ26" s="59"/>
      <c r="BK26" s="63"/>
      <c r="BL26" s="63"/>
      <c r="BM26" s="63"/>
      <c r="BN26" s="60"/>
      <c r="BO26" s="60"/>
      <c r="BP26" s="60"/>
      <c r="BQ26" s="59"/>
      <c r="BR26" s="59"/>
      <c r="BS26" s="81"/>
      <c r="BT26" s="81"/>
      <c r="BU26" s="81"/>
      <c r="BV26" s="81"/>
      <c r="BW26" s="82"/>
      <c r="BX26" s="83"/>
      <c r="BY26" s="83"/>
      <c r="BZ26" s="82"/>
      <c r="CA26" s="83"/>
      <c r="CB26" s="83"/>
    </row>
    <row r="27" spans="2:80" s="5" customFormat="1" ht="16.5" customHeight="1">
      <c r="B27" s="271" t="s">
        <v>50</v>
      </c>
      <c r="C27" s="272"/>
      <c r="D27" s="272"/>
      <c r="E27" s="272"/>
      <c r="F27" s="272"/>
      <c r="G27" s="272"/>
      <c r="H27" s="272"/>
      <c r="I27" s="272"/>
      <c r="J27" s="272"/>
      <c r="K27" s="273"/>
      <c r="L27" s="145" t="s">
        <v>49</v>
      </c>
      <c r="M27" s="146"/>
      <c r="N27" s="146"/>
      <c r="O27" s="146"/>
      <c r="P27" s="146"/>
      <c r="Q27" s="147"/>
      <c r="R27" s="148">
        <v>3000000</v>
      </c>
      <c r="S27" s="148"/>
      <c r="T27" s="148"/>
      <c r="U27" s="148"/>
      <c r="V27" s="84"/>
      <c r="AG27" s="57"/>
      <c r="AH27" s="61"/>
      <c r="AI27" s="57"/>
      <c r="AJ27" s="57"/>
      <c r="AK27" s="57"/>
      <c r="AL27" s="57"/>
      <c r="AM27" s="57"/>
      <c r="AN27" s="57"/>
      <c r="AO27" s="57"/>
      <c r="AP27" s="57"/>
      <c r="AQ27" s="57"/>
      <c r="AR27" s="57"/>
      <c r="AS27" s="57"/>
      <c r="AT27" s="57"/>
      <c r="AU27" s="57"/>
      <c r="AV27" s="57"/>
      <c r="AW27" s="57"/>
      <c r="AX27" s="62"/>
      <c r="AY27" s="62"/>
      <c r="AZ27" s="62"/>
      <c r="BA27" s="59"/>
      <c r="BB27" s="59"/>
      <c r="BC27" s="59"/>
      <c r="BD27" s="59"/>
      <c r="BE27" s="59"/>
      <c r="BF27" s="59"/>
      <c r="BI27" s="59"/>
      <c r="BJ27" s="59"/>
      <c r="BK27" s="63"/>
      <c r="BL27" s="63"/>
      <c r="BM27" s="63"/>
      <c r="BN27" s="60"/>
      <c r="BO27" s="60"/>
      <c r="BP27" s="60"/>
      <c r="BQ27" s="59"/>
      <c r="BR27" s="59"/>
      <c r="BS27" s="81"/>
      <c r="BT27" s="81"/>
      <c r="BU27" s="81"/>
      <c r="BV27" s="81"/>
      <c r="BW27" s="82"/>
      <c r="BX27" s="83"/>
      <c r="BY27" s="83"/>
      <c r="BZ27" s="82"/>
      <c r="CA27" s="83"/>
      <c r="CB27" s="83"/>
    </row>
    <row r="28" spans="2:80" s="5" customFormat="1" ht="16.5" customHeight="1">
      <c r="B28" s="271" t="s">
        <v>51</v>
      </c>
      <c r="C28" s="272"/>
      <c r="D28" s="272"/>
      <c r="E28" s="272"/>
      <c r="F28" s="272"/>
      <c r="G28" s="272"/>
      <c r="H28" s="272"/>
      <c r="I28" s="272"/>
      <c r="J28" s="272"/>
      <c r="K28" s="273"/>
      <c r="L28" s="158" t="s">
        <v>52</v>
      </c>
      <c r="M28" s="159"/>
      <c r="N28" s="159"/>
      <c r="O28" s="159"/>
      <c r="P28" s="159"/>
      <c r="Q28" s="160"/>
      <c r="R28" s="161">
        <v>3000000</v>
      </c>
      <c r="S28" s="162"/>
      <c r="T28" s="162"/>
      <c r="U28" s="163"/>
      <c r="V28" s="84"/>
      <c r="AG28" s="80"/>
      <c r="AH28" s="80"/>
      <c r="AI28" s="80"/>
      <c r="AJ28" s="80"/>
      <c r="AR28" s="57"/>
      <c r="AS28" s="57"/>
      <c r="AT28" s="57"/>
      <c r="AU28" s="57"/>
      <c r="AV28" s="57"/>
      <c r="AW28" s="57"/>
      <c r="AX28" s="62"/>
      <c r="AY28" s="62"/>
      <c r="AZ28" s="62"/>
      <c r="BA28" s="59"/>
      <c r="BB28" s="59"/>
      <c r="BC28" s="59"/>
      <c r="BD28" s="59"/>
      <c r="BE28" s="59"/>
      <c r="BF28" s="59"/>
      <c r="BI28" s="59"/>
      <c r="BJ28" s="59"/>
      <c r="BK28" s="63"/>
      <c r="BL28" s="63"/>
      <c r="BM28" s="63"/>
      <c r="BN28" s="60"/>
      <c r="BO28" s="60"/>
      <c r="BP28" s="60"/>
      <c r="BQ28" s="59"/>
      <c r="BR28" s="59"/>
      <c r="BS28" s="81"/>
      <c r="BT28" s="81"/>
      <c r="BU28" s="81"/>
      <c r="BV28" s="81"/>
      <c r="BW28" s="82"/>
      <c r="BX28" s="83"/>
      <c r="BY28" s="83"/>
      <c r="BZ28" s="82"/>
      <c r="CA28" s="83"/>
      <c r="CB28" s="83"/>
    </row>
    <row r="29" spans="2:80" s="5" customFormat="1" ht="16.5" customHeight="1">
      <c r="R29" s="80"/>
      <c r="S29" s="80"/>
      <c r="T29" s="80"/>
      <c r="U29" s="80"/>
      <c r="V29" s="80"/>
      <c r="W29" s="80"/>
      <c r="X29" s="85"/>
      <c r="Y29" s="85"/>
      <c r="Z29" s="85"/>
      <c r="AA29" s="85"/>
      <c r="AG29" s="80"/>
      <c r="AH29" s="80"/>
      <c r="AI29" s="80"/>
      <c r="AJ29" s="80"/>
      <c r="AR29" s="57"/>
      <c r="AS29" s="57"/>
      <c r="AT29" s="57"/>
      <c r="AU29" s="57"/>
      <c r="AV29" s="57"/>
      <c r="AW29" s="57"/>
      <c r="AX29" s="62"/>
      <c r="AY29" s="62"/>
      <c r="AZ29" s="62"/>
      <c r="BA29" s="59"/>
      <c r="BB29" s="59"/>
      <c r="BC29" s="59"/>
      <c r="BD29" s="59"/>
      <c r="BE29" s="59"/>
      <c r="BF29" s="59"/>
      <c r="BI29" s="59"/>
      <c r="BJ29" s="59"/>
      <c r="BK29" s="63"/>
      <c r="BL29" s="63"/>
      <c r="BM29" s="63"/>
      <c r="BN29" s="60"/>
      <c r="BO29" s="60"/>
      <c r="BP29" s="60"/>
      <c r="BQ29" s="59"/>
      <c r="BR29" s="59"/>
      <c r="BS29" s="81"/>
      <c r="BT29" s="81"/>
      <c r="BU29" s="81"/>
      <c r="BV29" s="81"/>
      <c r="BW29" s="82"/>
      <c r="BX29" s="83"/>
      <c r="BY29" s="83"/>
      <c r="BZ29" s="82"/>
      <c r="CA29" s="83"/>
      <c r="CB29" s="83"/>
    </row>
    <row r="30" spans="2:80" ht="16.5" customHeight="1">
      <c r="B30" s="4" t="s">
        <v>53</v>
      </c>
      <c r="AC30" s="68"/>
      <c r="AD30" s="68"/>
      <c r="AE30" s="68"/>
      <c r="AF30" s="68"/>
      <c r="AG30" s="68"/>
      <c r="AH30" s="68"/>
      <c r="AI30" s="68"/>
      <c r="AJ30" s="68"/>
      <c r="AK30" s="68"/>
      <c r="AL30" s="68"/>
      <c r="AM30" s="68"/>
      <c r="AN30" s="68"/>
      <c r="AO30" s="68"/>
      <c r="AP30" s="68"/>
      <c r="AQ30" s="68"/>
      <c r="AR30" s="68"/>
      <c r="AS30" s="68"/>
      <c r="AT30" s="69"/>
      <c r="AU30" s="69"/>
      <c r="AV30" s="70"/>
      <c r="AW30" s="70"/>
      <c r="AX30" s="70"/>
      <c r="BA30" s="74"/>
      <c r="BB30" s="70"/>
      <c r="BC30" s="74"/>
      <c r="BD30" s="69"/>
      <c r="BE30" s="69"/>
      <c r="BF30" s="69"/>
      <c r="BG30" s="70"/>
      <c r="BH30" s="70"/>
      <c r="BI30" s="143"/>
      <c r="BJ30" s="143"/>
      <c r="BK30" s="143"/>
      <c r="BL30" s="143"/>
      <c r="BM30" s="269"/>
      <c r="BN30" s="270"/>
      <c r="BO30" s="270"/>
      <c r="BP30" s="269"/>
      <c r="BQ30" s="270"/>
      <c r="BR30" s="270"/>
    </row>
    <row r="31" spans="2:80" ht="16.5" customHeight="1">
      <c r="B31" s="152" t="s">
        <v>54</v>
      </c>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75"/>
      <c r="AO31" s="75"/>
      <c r="AP31" s="75"/>
      <c r="AQ31" s="75"/>
      <c r="AR31" s="75"/>
      <c r="AS31" s="70"/>
      <c r="AT31" s="70"/>
      <c r="AU31" s="70"/>
      <c r="AV31" s="70"/>
      <c r="AW31" s="70"/>
      <c r="AX31" s="70"/>
      <c r="BA31" s="74"/>
      <c r="BB31" s="69"/>
      <c r="BC31" s="70"/>
      <c r="BD31" s="70"/>
      <c r="BE31" s="70"/>
      <c r="BF31" s="70"/>
      <c r="BG31" s="70"/>
      <c r="BH31" s="70"/>
    </row>
    <row r="32" spans="2:80" ht="16.5" customHeight="1">
      <c r="B32" s="153" t="s">
        <v>55</v>
      </c>
      <c r="C32" s="154"/>
      <c r="D32" s="154"/>
      <c r="E32" s="154"/>
      <c r="F32" s="154"/>
      <c r="G32" s="154"/>
      <c r="H32" s="154"/>
      <c r="I32" s="154"/>
      <c r="J32" s="154"/>
      <c r="K32" s="154"/>
      <c r="L32" s="155"/>
      <c r="M32" s="156"/>
      <c r="N32" s="156"/>
      <c r="O32" s="157"/>
      <c r="P32" s="87"/>
      <c r="Q32" s="88"/>
      <c r="R32" s="88"/>
      <c r="S32" s="86"/>
      <c r="T32" s="86"/>
      <c r="U32" s="86"/>
      <c r="V32" s="86"/>
      <c r="W32" s="86"/>
      <c r="X32" s="86"/>
      <c r="Y32" s="86"/>
      <c r="Z32" s="86"/>
      <c r="AA32" s="86"/>
      <c r="AB32" s="86"/>
      <c r="AC32" s="86"/>
      <c r="AD32" s="86"/>
      <c r="AE32" s="86"/>
      <c r="AF32" s="86"/>
      <c r="AG32" s="86"/>
      <c r="AH32" s="86"/>
      <c r="AI32" s="86"/>
      <c r="AJ32" s="86"/>
      <c r="AK32" s="86"/>
      <c r="AL32" s="86"/>
      <c r="AM32" s="86"/>
      <c r="AN32" s="75"/>
      <c r="AO32" s="75"/>
      <c r="AP32" s="75"/>
      <c r="AQ32" s="75"/>
      <c r="AR32" s="75"/>
      <c r="AS32" s="70"/>
      <c r="AT32" s="70"/>
      <c r="AU32" s="70"/>
      <c r="AV32" s="70"/>
      <c r="AW32" s="70"/>
      <c r="AX32" s="70"/>
      <c r="BA32" s="74"/>
      <c r="BB32" s="69"/>
      <c r="BC32" s="70"/>
      <c r="BD32" s="70"/>
      <c r="BE32" s="70"/>
      <c r="BF32" s="70"/>
      <c r="BG32" s="70"/>
      <c r="BH32" s="70"/>
    </row>
    <row r="33" spans="2:73" ht="16.5" customHeight="1">
      <c r="B33" s="1"/>
      <c r="AC33" s="68"/>
      <c r="AD33" s="68"/>
      <c r="AE33" s="68"/>
      <c r="AF33" s="68"/>
      <c r="AG33" s="68"/>
      <c r="AH33" s="68"/>
      <c r="AI33" s="68"/>
      <c r="AJ33" s="68"/>
      <c r="AK33" s="68"/>
      <c r="AL33" s="68"/>
      <c r="AM33" s="68"/>
      <c r="AN33" s="68"/>
      <c r="AO33" s="68"/>
      <c r="AP33" s="68"/>
      <c r="AQ33" s="68"/>
      <c r="AR33" s="68"/>
      <c r="AS33" s="68"/>
      <c r="AT33" s="75"/>
      <c r="AU33" s="75"/>
      <c r="BB33" s="70"/>
      <c r="BC33" s="74"/>
      <c r="BD33" s="69"/>
      <c r="BE33" s="69"/>
      <c r="BF33" s="164"/>
      <c r="BG33" s="164"/>
      <c r="BH33" s="164"/>
      <c r="BI33" s="70"/>
      <c r="BJ33" s="70"/>
      <c r="BK33" s="70"/>
      <c r="BL33" s="70"/>
    </row>
    <row r="34" spans="2:73" ht="16.5" customHeight="1">
      <c r="B34" s="4" t="s">
        <v>56</v>
      </c>
      <c r="AC34" s="68"/>
      <c r="AD34" s="68"/>
      <c r="AE34" s="68"/>
      <c r="AF34" s="68"/>
      <c r="AG34" s="68"/>
      <c r="AH34" s="68"/>
      <c r="AI34" s="68"/>
      <c r="AJ34" s="68"/>
      <c r="AK34" s="68"/>
      <c r="AL34" s="68"/>
      <c r="AM34" s="68"/>
      <c r="AN34" s="68"/>
      <c r="AO34" s="68"/>
      <c r="AP34" s="68"/>
      <c r="AQ34" s="68"/>
      <c r="AR34" s="68"/>
      <c r="AS34" s="68"/>
      <c r="AT34" s="75"/>
      <c r="AU34" s="75"/>
      <c r="BB34" s="70"/>
      <c r="BC34" s="70"/>
      <c r="BD34" s="70"/>
      <c r="BE34" s="70"/>
      <c r="BF34" s="274"/>
      <c r="BG34" s="275"/>
      <c r="BH34" s="275"/>
      <c r="BI34" s="70"/>
      <c r="BJ34" s="70"/>
      <c r="BK34" s="70"/>
      <c r="BL34" s="70"/>
    </row>
    <row r="35" spans="2:73" ht="16.5" customHeight="1">
      <c r="B35" s="165" t="s">
        <v>57</v>
      </c>
      <c r="C35" s="165"/>
      <c r="D35" s="165"/>
      <c r="E35" s="165"/>
      <c r="F35" s="165"/>
      <c r="G35" s="165"/>
      <c r="H35" s="165"/>
      <c r="I35" s="165"/>
      <c r="J35" s="165"/>
      <c r="K35" s="165"/>
      <c r="L35" s="165"/>
      <c r="M35" s="165"/>
      <c r="N35" s="165"/>
      <c r="O35" s="165"/>
      <c r="P35" s="165"/>
      <c r="Q35" s="165"/>
      <c r="AC35" s="68"/>
      <c r="AD35" s="68"/>
      <c r="AE35" s="68"/>
      <c r="AF35" s="68"/>
      <c r="AG35" s="68"/>
      <c r="AH35" s="68"/>
      <c r="AI35" s="68"/>
      <c r="AJ35" s="68"/>
      <c r="AK35" s="68"/>
      <c r="AL35" s="68"/>
      <c r="AM35" s="68"/>
      <c r="AN35" s="68"/>
      <c r="AO35" s="68"/>
      <c r="AP35" s="68"/>
      <c r="AQ35" s="68"/>
      <c r="AR35" s="68"/>
      <c r="AS35" s="68"/>
      <c r="AT35" s="75"/>
      <c r="AU35" s="75"/>
      <c r="BB35" s="70"/>
      <c r="BC35" s="74"/>
      <c r="BD35" s="69"/>
      <c r="BE35" s="69"/>
      <c r="BF35" s="274"/>
      <c r="BG35" s="275"/>
      <c r="BH35" s="275"/>
      <c r="BI35" s="70"/>
      <c r="BJ35" s="70"/>
      <c r="BK35" s="70"/>
      <c r="BL35" s="70"/>
    </row>
    <row r="36" spans="2:73" s="5" customFormat="1" ht="16.5" customHeight="1">
      <c r="B36" s="136" t="s">
        <v>58</v>
      </c>
      <c r="C36" s="137"/>
      <c r="D36" s="137"/>
      <c r="E36" s="137"/>
      <c r="F36" s="137"/>
      <c r="G36" s="137"/>
      <c r="H36" s="137"/>
      <c r="I36" s="137"/>
      <c r="J36" s="137"/>
      <c r="K36" s="137"/>
      <c r="L36" s="155" t="s">
        <v>59</v>
      </c>
      <c r="M36" s="156"/>
      <c r="N36" s="156"/>
      <c r="O36" s="157"/>
      <c r="P36" s="166" t="s">
        <v>49</v>
      </c>
      <c r="Q36" s="166"/>
      <c r="R36" s="166"/>
      <c r="S36" s="166"/>
      <c r="T36" s="166"/>
      <c r="U36" s="166"/>
      <c r="V36" s="148">
        <v>1000000</v>
      </c>
      <c r="W36" s="148"/>
      <c r="X36" s="148"/>
      <c r="Y36" s="148"/>
      <c r="Z36" s="89"/>
      <c r="AA36" s="6"/>
      <c r="AB36" s="6"/>
      <c r="AE36" s="6"/>
      <c r="AP36" s="47"/>
      <c r="AQ36" s="57"/>
      <c r="AR36" s="57"/>
      <c r="AS36" s="57"/>
      <c r="AT36" s="57"/>
      <c r="AU36" s="57"/>
      <c r="AV36" s="57"/>
      <c r="AW36" s="58"/>
      <c r="AX36" s="58"/>
      <c r="BI36" s="59"/>
      <c r="BJ36" s="63"/>
      <c r="BK36" s="60"/>
      <c r="BL36" s="59"/>
      <c r="BM36" s="59"/>
      <c r="BN36" s="59"/>
      <c r="BO36" s="276"/>
      <c r="BP36" s="277"/>
      <c r="BQ36" s="277"/>
      <c r="BR36" s="59"/>
      <c r="BS36" s="59"/>
      <c r="BT36" s="59"/>
      <c r="BU36" s="59"/>
    </row>
    <row r="37" spans="2:73" s="5" customFormat="1" ht="16.5" customHeight="1">
      <c r="B37" s="136" t="s">
        <v>60</v>
      </c>
      <c r="C37" s="137"/>
      <c r="D37" s="137"/>
      <c r="E37" s="137"/>
      <c r="F37" s="137"/>
      <c r="G37" s="137"/>
      <c r="H37" s="137"/>
      <c r="I37" s="137"/>
      <c r="J37" s="137"/>
      <c r="K37" s="137"/>
      <c r="L37" s="155" t="s">
        <v>59</v>
      </c>
      <c r="M37" s="156"/>
      <c r="N37" s="156"/>
      <c r="O37" s="157"/>
      <c r="P37" s="166" t="s">
        <v>49</v>
      </c>
      <c r="Q37" s="166"/>
      <c r="R37" s="166"/>
      <c r="S37" s="166"/>
      <c r="T37" s="166"/>
      <c r="U37" s="166"/>
      <c r="V37" s="148">
        <v>950000</v>
      </c>
      <c r="W37" s="148"/>
      <c r="X37" s="148"/>
      <c r="Y37" s="148"/>
      <c r="Z37" s="89"/>
      <c r="AA37" s="6"/>
      <c r="AB37" s="6"/>
      <c r="AE37" s="6"/>
      <c r="AP37" s="47"/>
      <c r="AQ37" s="57"/>
      <c r="AR37" s="57"/>
      <c r="AS37" s="57"/>
      <c r="AT37" s="57"/>
      <c r="AU37" s="57"/>
      <c r="AV37" s="57"/>
      <c r="AW37" s="58"/>
      <c r="AX37" s="58"/>
      <c r="BI37" s="59"/>
      <c r="BJ37" s="63"/>
      <c r="BK37" s="63"/>
      <c r="BL37" s="63"/>
      <c r="BM37" s="60"/>
      <c r="BN37" s="60"/>
      <c r="BO37" s="60"/>
      <c r="BP37" s="59"/>
      <c r="BQ37" s="59"/>
      <c r="BR37" s="59"/>
      <c r="BS37" s="59"/>
      <c r="BT37" s="59"/>
      <c r="BU37" s="59"/>
    </row>
    <row r="38" spans="2:73" s="5" customFormat="1" ht="16.5" customHeight="1">
      <c r="B38" s="136" t="s">
        <v>61</v>
      </c>
      <c r="C38" s="137"/>
      <c r="D38" s="137"/>
      <c r="E38" s="137"/>
      <c r="F38" s="137"/>
      <c r="G38" s="137"/>
      <c r="H38" s="137"/>
      <c r="I38" s="137"/>
      <c r="J38" s="137"/>
      <c r="K38" s="137"/>
      <c r="L38" s="155" t="s">
        <v>59</v>
      </c>
      <c r="M38" s="156"/>
      <c r="N38" s="156"/>
      <c r="O38" s="157"/>
      <c r="P38" s="169" t="s">
        <v>52</v>
      </c>
      <c r="Q38" s="169"/>
      <c r="R38" s="169"/>
      <c r="S38" s="169"/>
      <c r="T38" s="169"/>
      <c r="U38" s="169"/>
      <c r="V38" s="148">
        <v>500000</v>
      </c>
      <c r="W38" s="148"/>
      <c r="X38" s="148"/>
      <c r="Y38" s="148"/>
      <c r="Z38" s="89"/>
      <c r="AA38" s="6"/>
      <c r="AB38" s="6"/>
      <c r="AE38" s="6"/>
      <c r="AP38" s="47"/>
      <c r="AQ38" s="57"/>
      <c r="AR38" s="57"/>
      <c r="AS38" s="57"/>
      <c r="AT38" s="57"/>
      <c r="AX38" s="58"/>
    </row>
    <row r="39" spans="2:73" s="5" customFormat="1" ht="16.5" customHeight="1">
      <c r="B39" s="47"/>
      <c r="C39" s="47"/>
      <c r="D39" s="47"/>
      <c r="E39" s="47"/>
      <c r="F39" s="47"/>
      <c r="G39" s="47"/>
      <c r="H39" s="47"/>
      <c r="I39" s="47"/>
      <c r="J39" s="47"/>
      <c r="K39" s="47"/>
      <c r="L39"/>
      <c r="M39"/>
      <c r="N39"/>
      <c r="O39"/>
      <c r="P39" s="80"/>
      <c r="Q39" s="80"/>
      <c r="R39" s="80"/>
      <c r="S39" s="80"/>
      <c r="T39" s="80"/>
      <c r="U39" s="80"/>
      <c r="V39"/>
      <c r="W39"/>
      <c r="X39"/>
      <c r="Y39"/>
      <c r="Z39" s="6"/>
      <c r="AA39" s="6"/>
      <c r="AB39" s="6"/>
      <c r="AE39" s="6"/>
      <c r="AP39" s="47"/>
      <c r="AQ39" s="57"/>
      <c r="AR39" s="57"/>
      <c r="AS39" s="57"/>
      <c r="AT39" s="57"/>
      <c r="AX39" s="58"/>
    </row>
    <row r="40" spans="2:73" s="90" customFormat="1" ht="16.5" customHeight="1">
      <c r="B40" s="144" t="s">
        <v>62</v>
      </c>
      <c r="C40" s="144"/>
      <c r="D40" s="144"/>
      <c r="E40" s="144"/>
      <c r="F40" s="144"/>
      <c r="G40" s="144"/>
      <c r="H40" s="144"/>
      <c r="I40" s="144"/>
      <c r="J40" s="144"/>
      <c r="K40" s="144"/>
      <c r="L40" s="144"/>
      <c r="M40" s="144"/>
      <c r="N40" s="144"/>
      <c r="O40" s="144"/>
      <c r="P40" s="144"/>
      <c r="Q40" s="144"/>
      <c r="R40" s="144"/>
      <c r="S40" s="144"/>
    </row>
    <row r="41" spans="2:73" s="90" customFormat="1" ht="16.5" customHeight="1">
      <c r="B41" s="167" t="s">
        <v>63</v>
      </c>
      <c r="C41" s="167"/>
      <c r="D41" s="167"/>
      <c r="E41" s="167"/>
      <c r="F41" s="167"/>
      <c r="G41" s="167"/>
      <c r="H41" s="167"/>
      <c r="I41" s="167"/>
      <c r="J41" s="167"/>
      <c r="K41" s="167"/>
      <c r="L41" s="168">
        <v>30</v>
      </c>
      <c r="M41" s="168"/>
      <c r="N41" s="168"/>
      <c r="O41" s="168"/>
      <c r="P41" s="167" t="s">
        <v>64</v>
      </c>
      <c r="Q41" s="167"/>
      <c r="R41" s="167"/>
      <c r="S41" s="167"/>
      <c r="T41" s="167"/>
      <c r="U41" s="167"/>
      <c r="V41" s="167"/>
      <c r="W41" s="167"/>
      <c r="X41" s="167"/>
      <c r="Y41" s="167"/>
      <c r="Z41" s="168">
        <v>3</v>
      </c>
      <c r="AA41" s="168"/>
      <c r="AB41" s="168"/>
      <c r="AC41" s="168"/>
    </row>
    <row r="42" spans="2:73" s="90" customFormat="1" ht="16.5" customHeight="1">
      <c r="B42" s="47"/>
      <c r="C42" s="47"/>
      <c r="D42" s="47"/>
      <c r="E42" s="47"/>
      <c r="F42" s="47"/>
      <c r="G42" s="47"/>
      <c r="H42" s="47"/>
      <c r="I42" s="47"/>
      <c r="J42" s="47"/>
      <c r="K42" s="47"/>
      <c r="L42" s="47"/>
      <c r="M42" s="47"/>
      <c r="N42" s="47"/>
      <c r="O42" s="47"/>
      <c r="P42" s="47"/>
      <c r="Q42" s="47"/>
      <c r="R42" s="47"/>
      <c r="S42" s="47"/>
    </row>
    <row r="43" spans="2:73" s="90" customFormat="1" ht="16.5" customHeight="1">
      <c r="B43" s="47"/>
      <c r="C43" s="47"/>
      <c r="D43" s="47"/>
      <c r="E43" s="47"/>
      <c r="F43" s="47"/>
      <c r="G43" s="47"/>
      <c r="H43" s="47"/>
      <c r="I43" s="47"/>
      <c r="J43" s="47"/>
      <c r="K43" s="47"/>
      <c r="L43" s="47"/>
      <c r="M43" s="47"/>
      <c r="N43" s="47"/>
      <c r="O43" s="47"/>
      <c r="P43" s="47"/>
      <c r="Q43" s="47"/>
      <c r="R43" s="47"/>
      <c r="S43" s="47"/>
    </row>
    <row r="44" spans="2:73" ht="16.5" customHeight="1">
      <c r="B44" s="165" t="s">
        <v>65</v>
      </c>
      <c r="C44" s="165"/>
      <c r="D44" s="165"/>
      <c r="E44" s="165"/>
      <c r="F44" s="165"/>
      <c r="G44" s="165"/>
      <c r="H44" s="165"/>
      <c r="I44" s="165"/>
      <c r="J44" s="165"/>
      <c r="K44" s="165"/>
      <c r="L44" s="67"/>
      <c r="M44" s="67"/>
      <c r="N44" s="67"/>
      <c r="O44" s="67"/>
      <c r="P44" s="67"/>
      <c r="Q44" s="67"/>
      <c r="R44" s="67"/>
      <c r="S44" s="67"/>
      <c r="T44" s="67"/>
      <c r="U44" s="77"/>
      <c r="AU44" s="76"/>
      <c r="AV44" s="76"/>
      <c r="AW44" s="76"/>
      <c r="AX44" s="76"/>
      <c r="AY44" s="76"/>
      <c r="AZ44" s="76"/>
    </row>
    <row r="45" spans="2:73" ht="16.5" customHeight="1">
      <c r="C45" s="3"/>
      <c r="D45" s="3"/>
      <c r="E45" s="107" t="s">
        <v>66</v>
      </c>
      <c r="F45" s="107"/>
      <c r="G45" s="107"/>
      <c r="H45" s="107"/>
      <c r="I45" s="107"/>
      <c r="J45" s="107"/>
      <c r="K45" s="107"/>
      <c r="L45" s="107" t="s">
        <v>67</v>
      </c>
      <c r="M45" s="107"/>
      <c r="N45" s="107"/>
      <c r="O45" s="107"/>
      <c r="P45" s="107" t="s">
        <v>68</v>
      </c>
      <c r="Q45" s="107"/>
      <c r="R45" s="107"/>
      <c r="S45" s="107"/>
      <c r="T45" s="107"/>
      <c r="U45" s="122"/>
      <c r="V45" s="107" t="s">
        <v>69</v>
      </c>
      <c r="W45" s="107"/>
      <c r="X45" s="107"/>
      <c r="Y45" s="107"/>
      <c r="Z45" s="107"/>
      <c r="AA45" s="107"/>
      <c r="AB45" s="107"/>
      <c r="AC45" s="107"/>
      <c r="AD45" s="124" t="s">
        <v>70</v>
      </c>
      <c r="AE45" s="107"/>
      <c r="AF45" s="107"/>
      <c r="AG45" s="107"/>
      <c r="AH45" s="107"/>
      <c r="AI45" s="107"/>
      <c r="AJ45" s="107"/>
      <c r="AK45" s="107"/>
      <c r="AL45" s="107"/>
      <c r="AM45" s="107"/>
      <c r="AN45" s="107"/>
    </row>
    <row r="46" spans="2:73" ht="16.5" customHeight="1">
      <c r="B46" s="107" t="s">
        <v>71</v>
      </c>
      <c r="C46" s="107"/>
      <c r="D46" s="107"/>
      <c r="E46" s="173" t="s">
        <v>72</v>
      </c>
      <c r="F46" s="174"/>
      <c r="G46" s="174"/>
      <c r="H46" s="174"/>
      <c r="I46" s="174"/>
      <c r="J46" s="174"/>
      <c r="K46" s="175"/>
      <c r="L46" s="173" t="s">
        <v>73</v>
      </c>
      <c r="M46" s="174"/>
      <c r="N46" s="174"/>
      <c r="O46" s="175"/>
      <c r="P46" s="173" t="s">
        <v>74</v>
      </c>
      <c r="Q46" s="174"/>
      <c r="R46" s="174"/>
      <c r="S46" s="174"/>
      <c r="T46" s="174"/>
      <c r="U46" s="174"/>
      <c r="V46" s="176" t="s">
        <v>75</v>
      </c>
      <c r="W46" s="176"/>
      <c r="X46" s="176"/>
      <c r="Y46" s="176"/>
      <c r="Z46" s="176"/>
      <c r="AA46" s="176"/>
      <c r="AB46" s="176"/>
      <c r="AC46" s="176"/>
      <c r="AD46" s="278" t="s">
        <v>76</v>
      </c>
      <c r="AE46" s="279"/>
      <c r="AF46" s="279"/>
      <c r="AG46" s="279"/>
      <c r="AH46" s="279"/>
      <c r="AI46" s="279"/>
      <c r="AJ46" s="279"/>
      <c r="AK46" s="279"/>
      <c r="AL46" s="279"/>
      <c r="AM46" s="279"/>
      <c r="AN46" s="280"/>
    </row>
    <row r="47" spans="2:73" ht="16.5" customHeight="1">
      <c r="B47" s="107" t="s">
        <v>77</v>
      </c>
      <c r="C47" s="107"/>
      <c r="D47" s="107"/>
      <c r="E47" s="173" t="s">
        <v>72</v>
      </c>
      <c r="F47" s="174"/>
      <c r="G47" s="174"/>
      <c r="H47" s="174"/>
      <c r="I47" s="174"/>
      <c r="J47" s="174"/>
      <c r="K47" s="175"/>
      <c r="L47" s="173" t="s">
        <v>78</v>
      </c>
      <c r="M47" s="174"/>
      <c r="N47" s="174"/>
      <c r="O47" s="175"/>
      <c r="P47" s="173" t="s">
        <v>79</v>
      </c>
      <c r="Q47" s="174"/>
      <c r="R47" s="174"/>
      <c r="S47" s="174"/>
      <c r="T47" s="174"/>
      <c r="U47" s="174"/>
      <c r="V47" s="176" t="s">
        <v>75</v>
      </c>
      <c r="W47" s="176"/>
      <c r="X47" s="176"/>
      <c r="Y47" s="176"/>
      <c r="Z47" s="176"/>
      <c r="AA47" s="176"/>
      <c r="AB47" s="176"/>
      <c r="AC47" s="176"/>
      <c r="AD47" s="110" t="s">
        <v>80</v>
      </c>
      <c r="AE47" s="110"/>
      <c r="AF47" s="110"/>
      <c r="AG47" s="110"/>
      <c r="AH47" s="110"/>
      <c r="AI47" s="110"/>
      <c r="AJ47" s="110"/>
      <c r="AK47" s="110"/>
      <c r="AL47" s="110"/>
      <c r="AM47" s="110"/>
      <c r="AN47" s="111"/>
    </row>
    <row r="48" spans="2:73" ht="16.5" customHeight="1">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row>
    <row r="49" spans="2:36" ht="16.5" customHeight="1">
      <c r="B49" s="143"/>
      <c r="C49" s="143"/>
      <c r="D49" s="143"/>
      <c r="E49" s="170"/>
      <c r="F49" s="170"/>
      <c r="G49" s="170"/>
      <c r="H49" s="170"/>
      <c r="I49" s="170"/>
      <c r="J49" s="170"/>
      <c r="K49" s="170"/>
      <c r="L49" s="170"/>
      <c r="M49" s="170"/>
      <c r="N49" s="170"/>
      <c r="O49" s="170"/>
      <c r="P49" s="170"/>
      <c r="Q49" s="170"/>
      <c r="R49" s="170"/>
      <c r="S49" s="170"/>
      <c r="T49" s="170"/>
      <c r="U49" s="170"/>
      <c r="V49" s="171"/>
      <c r="W49" s="171"/>
      <c r="X49" s="171"/>
      <c r="Y49" s="171"/>
      <c r="Z49" s="281"/>
      <c r="AA49" s="282"/>
      <c r="AB49" s="282"/>
      <c r="AC49" s="282"/>
      <c r="AD49" s="282"/>
      <c r="AE49" s="282"/>
      <c r="AF49" s="282"/>
      <c r="AG49" s="282"/>
      <c r="AH49" s="282"/>
      <c r="AI49" s="282"/>
      <c r="AJ49" s="282"/>
    </row>
    <row r="50" spans="2:36" ht="16.5" customHeight="1">
      <c r="B50" s="143"/>
      <c r="C50" s="143"/>
      <c r="D50" s="143"/>
      <c r="E50" s="170"/>
      <c r="F50" s="170"/>
      <c r="G50" s="170"/>
      <c r="H50" s="170"/>
      <c r="I50" s="170"/>
      <c r="J50" s="170"/>
      <c r="K50" s="170"/>
      <c r="L50" s="170"/>
      <c r="M50" s="170"/>
      <c r="N50" s="170"/>
      <c r="O50" s="170"/>
      <c r="P50" s="170"/>
      <c r="Q50" s="170"/>
      <c r="R50" s="170"/>
      <c r="S50" s="170"/>
      <c r="T50" s="170"/>
      <c r="U50" s="170"/>
      <c r="V50" s="171"/>
      <c r="W50" s="171"/>
      <c r="X50" s="171"/>
      <c r="Y50" s="171"/>
      <c r="Z50" s="172"/>
      <c r="AA50" s="172"/>
      <c r="AB50" s="172"/>
      <c r="AC50" s="172"/>
      <c r="AD50" s="172"/>
      <c r="AE50" s="172"/>
      <c r="AF50" s="172"/>
      <c r="AG50" s="172"/>
      <c r="AH50" s="172"/>
      <c r="AI50" s="172"/>
      <c r="AJ50" s="172"/>
    </row>
    <row r="52" spans="2:36" ht="16.5" customHeight="1">
      <c r="Z52" s="1" ph="1"/>
      <c r="AA52" s="1" ph="1"/>
      <c r="AB52" s="1" ph="1"/>
      <c r="AC52" s="1" ph="1"/>
      <c r="AD52" s="1" ph="1"/>
    </row>
    <row r="53" spans="2:36" ht="16.5" customHeight="1">
      <c r="Z53" s="1" ph="1"/>
      <c r="AA53" s="1" ph="1"/>
      <c r="AB53" s="1" ph="1"/>
      <c r="AC53" s="1" ph="1"/>
      <c r="AD53" s="1" ph="1"/>
    </row>
    <row r="55" spans="2:36" ht="16.5" customHeight="1">
      <c r="Z55" s="1" ph="1"/>
      <c r="AA55" s="1" ph="1"/>
      <c r="AB55" s="1" ph="1"/>
      <c r="AC55" s="1" ph="1"/>
      <c r="AD55" s="1" ph="1"/>
    </row>
    <row r="56" spans="2:36" ht="16.5" customHeight="1">
      <c r="Z56" s="1" ph="1"/>
      <c r="AA56" s="1" ph="1"/>
      <c r="AB56" s="1" ph="1"/>
      <c r="AC56" s="1" ph="1"/>
      <c r="AD56" s="1" ph="1"/>
    </row>
    <row r="57" spans="2:36" ht="16.5" customHeight="1">
      <c r="Z57" s="1" ph="1"/>
      <c r="AA57" s="1" ph="1"/>
      <c r="AB57" s="1" ph="1"/>
      <c r="AC57" s="1" ph="1"/>
      <c r="AD57" s="1" ph="1"/>
    </row>
    <row r="59" spans="2:36" ht="16.5" customHeight="1">
      <c r="Z59" s="1" ph="1"/>
      <c r="AA59" s="1" ph="1"/>
      <c r="AB59" s="1" ph="1"/>
      <c r="AC59" s="1" ph="1"/>
      <c r="AD59" s="1" ph="1"/>
    </row>
    <row r="60" spans="2:36" ht="16.5" customHeight="1">
      <c r="Z60" s="1" ph="1"/>
      <c r="AA60" s="1" ph="1"/>
      <c r="AB60" s="1" ph="1"/>
      <c r="AC60" s="1" ph="1"/>
      <c r="AD60" s="1" ph="1"/>
    </row>
    <row r="62" spans="2:36" ht="16.5" customHeight="1">
      <c r="Z62" s="1" ph="1"/>
      <c r="AA62" s="1" ph="1"/>
      <c r="AB62" s="1" ph="1"/>
      <c r="AC62" s="1" ph="1"/>
      <c r="AD62" s="1" ph="1"/>
    </row>
    <row r="63" spans="2:36" ht="16.5" customHeight="1">
      <c r="Z63" s="1" ph="1"/>
      <c r="AA63" s="1" ph="1"/>
      <c r="AB63" s="1" ph="1"/>
      <c r="AC63" s="1" ph="1"/>
      <c r="AD63" s="1" ph="1"/>
    </row>
    <row r="94" spans="26:30" ht="16.5" customHeight="1">
      <c r="Z94" s="1" ph="1"/>
      <c r="AA94" s="1" ph="1"/>
      <c r="AB94" s="1" ph="1"/>
      <c r="AC94" s="1" ph="1"/>
      <c r="AD94" s="1" ph="1"/>
    </row>
    <row r="95" spans="26:30" ht="16.5" customHeight="1">
      <c r="Z95" s="1" ph="1"/>
      <c r="AA95" s="1" ph="1"/>
      <c r="AB95" s="1" ph="1"/>
      <c r="AC95" s="1" ph="1"/>
      <c r="AD95" s="1" ph="1"/>
    </row>
    <row r="97" spans="26:30" ht="16.5" customHeight="1">
      <c r="Z97" s="1" ph="1"/>
      <c r="AA97" s="1" ph="1"/>
      <c r="AB97" s="1" ph="1"/>
      <c r="AC97" s="1" ph="1"/>
      <c r="AD97" s="1" ph="1"/>
    </row>
    <row r="98" spans="26:30" ht="16.5" customHeight="1">
      <c r="Z98" s="1" ph="1"/>
      <c r="AA98" s="1" ph="1"/>
      <c r="AB98" s="1" ph="1"/>
      <c r="AC98" s="1" ph="1"/>
      <c r="AD98" s="1" ph="1"/>
    </row>
    <row r="99" spans="26:30" ht="16.5" customHeight="1">
      <c r="Z99" s="1" ph="1"/>
      <c r="AA99" s="1" ph="1"/>
      <c r="AB99" s="1" ph="1"/>
      <c r="AC99" s="1" ph="1"/>
      <c r="AD99" s="1" ph="1"/>
    </row>
    <row r="101" spans="26:30" ht="16.5" customHeight="1">
      <c r="Z101" s="1" ph="1"/>
      <c r="AA101" s="1" ph="1"/>
      <c r="AB101" s="1" ph="1"/>
      <c r="AC101" s="1" ph="1"/>
      <c r="AD101" s="1" ph="1"/>
    </row>
    <row r="102" spans="26:30" ht="16.5" customHeight="1">
      <c r="Z102" s="1" ph="1"/>
      <c r="AA102" s="1" ph="1"/>
      <c r="AB102" s="1" ph="1"/>
      <c r="AC102" s="1" ph="1"/>
      <c r="AD102" s="1" ph="1"/>
    </row>
    <row r="104" spans="26:30" ht="16.5" customHeight="1">
      <c r="Z104" s="1" ph="1"/>
      <c r="AA104" s="1" ph="1"/>
      <c r="AB104" s="1" ph="1"/>
      <c r="AC104" s="1" ph="1"/>
      <c r="AD104" s="1" ph="1"/>
    </row>
    <row r="105" spans="26:30" ht="16.5" customHeight="1">
      <c r="Z105" s="1" ph="1"/>
      <c r="AA105" s="1" ph="1"/>
      <c r="AB105" s="1" ph="1"/>
      <c r="AC105" s="1" ph="1"/>
      <c r="AD105" s="1" ph="1"/>
    </row>
  </sheetData>
  <sheetProtection sheet="1" selectLockedCells="1"/>
  <protectedRanges>
    <protectedRange sqref="H10:U10 AC4:AT8 AC13:AT13 AO9:AT12 F4:U9 AC9:AH12" name="範囲1"/>
  </protectedRanges>
  <mergeCells count="127">
    <mergeCell ref="AD46:AN46"/>
    <mergeCell ref="B47:D47"/>
    <mergeCell ref="E47:K47"/>
    <mergeCell ref="L47:O47"/>
    <mergeCell ref="P47:U47"/>
    <mergeCell ref="V47:AC47"/>
    <mergeCell ref="AD47:AN47"/>
    <mergeCell ref="E45:K45"/>
    <mergeCell ref="L45:O45"/>
    <mergeCell ref="P45:U45"/>
    <mergeCell ref="V45:AC45"/>
    <mergeCell ref="AD45:AN45"/>
    <mergeCell ref="B46:D46"/>
    <mergeCell ref="E46:K46"/>
    <mergeCell ref="L46:O46"/>
    <mergeCell ref="P46:U46"/>
    <mergeCell ref="V46:AC46"/>
    <mergeCell ref="Z49:AJ49"/>
    <mergeCell ref="B50:D50"/>
    <mergeCell ref="E50:K50"/>
    <mergeCell ref="L50:O50"/>
    <mergeCell ref="P50:U50"/>
    <mergeCell ref="V50:Y50"/>
    <mergeCell ref="Z50:AJ50"/>
    <mergeCell ref="B49:D49"/>
    <mergeCell ref="E49:K49"/>
    <mergeCell ref="L49:O49"/>
    <mergeCell ref="P49:U49"/>
    <mergeCell ref="V49:Y49"/>
    <mergeCell ref="B40:S40"/>
    <mergeCell ref="B41:K41"/>
    <mergeCell ref="L41:O41"/>
    <mergeCell ref="P41:Y41"/>
    <mergeCell ref="Z41:AC41"/>
    <mergeCell ref="B44:K44"/>
    <mergeCell ref="BO36:BQ36"/>
    <mergeCell ref="B37:K37"/>
    <mergeCell ref="L37:O37"/>
    <mergeCell ref="P37:U37"/>
    <mergeCell ref="V37:Y37"/>
    <mergeCell ref="B38:K38"/>
    <mergeCell ref="L38:O38"/>
    <mergeCell ref="P38:U38"/>
    <mergeCell ref="V38:Y38"/>
    <mergeCell ref="BF33:BH33"/>
    <mergeCell ref="BF34:BH34"/>
    <mergeCell ref="B35:Q35"/>
    <mergeCell ref="BF35:BH35"/>
    <mergeCell ref="B36:K36"/>
    <mergeCell ref="L36:O36"/>
    <mergeCell ref="P36:U36"/>
    <mergeCell ref="V36:Y36"/>
    <mergeCell ref="BI30:BL30"/>
    <mergeCell ref="BM30:BO30"/>
    <mergeCell ref="BP30:BR30"/>
    <mergeCell ref="B31:AM31"/>
    <mergeCell ref="B32:K32"/>
    <mergeCell ref="L32:O32"/>
    <mergeCell ref="B27:K27"/>
    <mergeCell ref="L27:Q27"/>
    <mergeCell ref="R27:U27"/>
    <mergeCell ref="B28:K28"/>
    <mergeCell ref="L28:Q28"/>
    <mergeCell ref="R28:U28"/>
    <mergeCell ref="BI24:BL24"/>
    <mergeCell ref="BM24:BO24"/>
    <mergeCell ref="BP24:BR24"/>
    <mergeCell ref="BH25:CA25"/>
    <mergeCell ref="B26:K26"/>
    <mergeCell ref="L26:Q26"/>
    <mergeCell ref="R26:U26"/>
    <mergeCell ref="B21:D21"/>
    <mergeCell ref="E21:U21"/>
    <mergeCell ref="B22:D22"/>
    <mergeCell ref="E22:U22"/>
    <mergeCell ref="BH22:CA22"/>
    <mergeCell ref="B23:D23"/>
    <mergeCell ref="E23:U23"/>
    <mergeCell ref="BH23:CA23"/>
    <mergeCell ref="B18:M18"/>
    <mergeCell ref="R18:U18"/>
    <mergeCell ref="AZ18:BC18"/>
    <mergeCell ref="BD18:BF18"/>
    <mergeCell ref="BG18:BI18"/>
    <mergeCell ref="B20:D20"/>
    <mergeCell ref="E20:U20"/>
    <mergeCell ref="W11:AB11"/>
    <mergeCell ref="AC11:AH11"/>
    <mergeCell ref="AI11:AN11"/>
    <mergeCell ref="AO11:AT11"/>
    <mergeCell ref="B14:Q14"/>
    <mergeCell ref="B15:U15"/>
    <mergeCell ref="B7:E7"/>
    <mergeCell ref="F7:U7"/>
    <mergeCell ref="W7:Z8"/>
    <mergeCell ref="AA7:AB7"/>
    <mergeCell ref="AC7:AT7"/>
    <mergeCell ref="B8:E8"/>
    <mergeCell ref="B10:G10"/>
    <mergeCell ref="H10:U10"/>
    <mergeCell ref="W10:AB10"/>
    <mergeCell ref="AC10:AH10"/>
    <mergeCell ref="AI10:AN10"/>
    <mergeCell ref="AO10:AT10"/>
    <mergeCell ref="F8:U8"/>
    <mergeCell ref="AA8:AB8"/>
    <mergeCell ref="AC8:AT8"/>
    <mergeCell ref="B9:E9"/>
    <mergeCell ref="F9:U9"/>
    <mergeCell ref="W9:AB9"/>
    <mergeCell ref="AC9:AH9"/>
    <mergeCell ref="AI9:AN9"/>
    <mergeCell ref="AO9:AT9"/>
    <mergeCell ref="B2:AT2"/>
    <mergeCell ref="B4:E4"/>
    <mergeCell ref="F4:U4"/>
    <mergeCell ref="W4:AB4"/>
    <mergeCell ref="AC4:AT4"/>
    <mergeCell ref="B5:E5"/>
    <mergeCell ref="F5:U5"/>
    <mergeCell ref="W5:Z6"/>
    <mergeCell ref="AA5:AB5"/>
    <mergeCell ref="AC5:AT5"/>
    <mergeCell ref="B6:E6"/>
    <mergeCell ref="F6:U6"/>
    <mergeCell ref="AA6:AB6"/>
    <mergeCell ref="AC6:AT6"/>
  </mergeCells>
  <phoneticPr fontId="4"/>
  <conditionalFormatting sqref="F4:U8 AC4:AT8 AC9:AH10 AC13:AT13 H10:U10 AC11 AO11">
    <cfRule type="cellIs" dxfId="29" priority="12" operator="notEqual">
      <formula>""</formula>
    </cfRule>
  </conditionalFormatting>
  <conditionalFormatting sqref="AO9:AT10">
    <cfRule type="cellIs" dxfId="28" priority="11" operator="notEqual">
      <formula>""</formula>
    </cfRule>
  </conditionalFormatting>
  <conditionalFormatting sqref="F9:U9">
    <cfRule type="cellIs" dxfId="27" priority="10" operator="notEqual">
      <formula>""</formula>
    </cfRule>
  </conditionalFormatting>
  <conditionalFormatting sqref="B15 R26:U28">
    <cfRule type="containsBlanks" dxfId="26" priority="13">
      <formula>LEN(TRIM(B15))=0</formula>
    </cfRule>
  </conditionalFormatting>
  <conditionalFormatting sqref="R18:U18">
    <cfRule type="containsBlanks" dxfId="25" priority="14">
      <formula>LEN(TRIM(R18))=0</formula>
    </cfRule>
  </conditionalFormatting>
  <conditionalFormatting sqref="L32:O32">
    <cfRule type="containsBlanks" dxfId="24" priority="15">
      <formula>LEN(TRIM(L32))=0</formula>
    </cfRule>
  </conditionalFormatting>
  <conditionalFormatting sqref="L36:O38 V36:Y38">
    <cfRule type="containsBlanks" dxfId="23" priority="16">
      <formula>LEN(TRIM(L36))=0</formula>
    </cfRule>
  </conditionalFormatting>
  <conditionalFormatting sqref="F4:U9">
    <cfRule type="containsBlanks" dxfId="22" priority="9">
      <formula>LEN(TRIM(F4))=0</formula>
    </cfRule>
  </conditionalFormatting>
  <conditionalFormatting sqref="AC4:AT8">
    <cfRule type="containsBlanks" dxfId="21" priority="8">
      <formula>LEN(TRIM(AC4))=0</formula>
    </cfRule>
  </conditionalFormatting>
  <conditionalFormatting sqref="AC9:AH11">
    <cfRule type="containsBlanks" dxfId="20" priority="7">
      <formula>LEN(TRIM(AC9))=0</formula>
    </cfRule>
  </conditionalFormatting>
  <conditionalFormatting sqref="AO9:AT11">
    <cfRule type="containsBlanks" dxfId="19" priority="6">
      <formula>LEN(TRIM(AO9))=0</formula>
    </cfRule>
  </conditionalFormatting>
  <conditionalFormatting sqref="H10:U10">
    <cfRule type="containsBlanks" dxfId="18" priority="5">
      <formula>LEN(TRIM(H10))=0</formula>
    </cfRule>
  </conditionalFormatting>
  <conditionalFormatting sqref="L41:O41">
    <cfRule type="containsBlanks" dxfId="17" priority="4">
      <formula>LEN(TRIM(L41))=0</formula>
    </cfRule>
  </conditionalFormatting>
  <conditionalFormatting sqref="Z41:AC41">
    <cfRule type="containsBlanks" dxfId="16" priority="3">
      <formula>LEN(TRIM(Z41))=0</formula>
    </cfRule>
  </conditionalFormatting>
  <conditionalFormatting sqref="E49:AJ50">
    <cfRule type="containsBlanks" dxfId="15" priority="2">
      <formula>LEN(TRIM(E49))=0</formula>
    </cfRule>
  </conditionalFormatting>
  <conditionalFormatting sqref="AD46:AN47 E46:V47">
    <cfRule type="containsBlanks" dxfId="14" priority="17">
      <formula>LEN(TRIM(E46))=0</formula>
    </cfRule>
  </conditionalFormatting>
  <dataValidations count="5">
    <dataValidation type="list" allowBlank="1" showInputMessage="1" showErrorMessage="1" sqref="L36:O38 L32:O32" xr:uid="{13858217-72D4-4334-A870-A0729CB55CEA}">
      <formula1>"○"</formula1>
    </dataValidation>
    <dataValidation type="list" allowBlank="1" showInputMessage="1" showErrorMessage="1" sqref="U19 R18" xr:uid="{A076EB9C-889E-481B-9FF3-498C3E1D33D8}">
      <formula1>"区分１,区分２,区分３,区分４"</formula1>
    </dataValidation>
    <dataValidation type="list" allowBlank="1" showInputMessage="1" showErrorMessage="1" sqref="B15" xr:uid="{1672B761-5C9C-4271-8E08-5C1DA9EFA631}">
      <formula1>"地域連携支援を週15時間以上30時間未満の実施（複数人の合計可）,地域連携支援を週30時間以上の実施（複数人の合計可）"</formula1>
    </dataValidation>
    <dataValidation type="list" allowBlank="1" showInputMessage="1" showErrorMessage="1" sqref="W25:X25 U44" xr:uid="{9F37CD52-3B95-4226-A7E0-02CFAF34B00F}">
      <formula1>#REF!</formula1>
    </dataValidation>
    <dataValidation imeMode="halfKatakana" allowBlank="1" showInputMessage="1" showErrorMessage="1" sqref="AC8:AT8 AC6:AT6" xr:uid="{50ED585F-192B-408E-8CF8-69D7B7A14974}"/>
  </dataValidation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CB102"/>
  <sheetViews>
    <sheetView view="pageBreakPreview" topLeftCell="A6" zoomScaleNormal="100" zoomScaleSheetLayoutView="100" workbookViewId="0">
      <selection activeCell="F4" sqref="F4:U4"/>
    </sheetView>
  </sheetViews>
  <sheetFormatPr defaultColWidth="9" defaultRowHeight="16.5" customHeight="1"/>
  <cols>
    <col min="1" max="1" width="2.375" style="1" customWidth="1"/>
    <col min="2" max="2" width="2.625" style="3" customWidth="1"/>
    <col min="3" max="27" width="2.625" style="1" customWidth="1"/>
    <col min="28" max="28" width="3" style="1" customWidth="1"/>
    <col min="29" max="47" width="2.625" style="1" customWidth="1"/>
    <col min="48" max="48" width="2.75" style="1" customWidth="1"/>
    <col min="49" max="55" width="2.5" style="1" customWidth="1"/>
    <col min="56" max="73" width="1.375" style="1" customWidth="1"/>
    <col min="74" max="106" width="2.625" style="1" customWidth="1"/>
    <col min="107" max="107" width="9" style="1" customWidth="1"/>
    <col min="108" max="16384" width="9" style="1"/>
  </cols>
  <sheetData>
    <row r="2" spans="2:62" ht="16.5" customHeight="1">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row>
    <row r="3" spans="2:62" ht="16.5" customHeight="1">
      <c r="B3" s="64"/>
      <c r="C3" s="64"/>
      <c r="D3" s="64"/>
      <c r="E3" s="64"/>
      <c r="F3" s="64"/>
      <c r="G3" s="64"/>
      <c r="H3" s="64"/>
      <c r="I3" s="64"/>
      <c r="J3" s="64"/>
      <c r="K3" s="64"/>
      <c r="L3" s="64"/>
      <c r="M3" s="64"/>
      <c r="N3" s="64"/>
      <c r="O3" s="64"/>
      <c r="P3" s="64"/>
      <c r="Q3" s="64"/>
      <c r="R3" s="64"/>
      <c r="S3" s="64"/>
      <c r="T3" s="64"/>
      <c r="U3" s="64"/>
      <c r="V3" s="64"/>
      <c r="W3" s="64"/>
      <c r="X3" s="64"/>
      <c r="Y3" s="64"/>
      <c r="Z3" s="64"/>
      <c r="AA3" s="64"/>
      <c r="AB3" s="18"/>
      <c r="BB3" s="65"/>
    </row>
    <row r="4" spans="2:62" ht="16.5" customHeight="1">
      <c r="B4" s="107" t="s">
        <v>1</v>
      </c>
      <c r="C4" s="107"/>
      <c r="D4" s="107"/>
      <c r="E4" s="107"/>
      <c r="F4" s="108"/>
      <c r="G4" s="108"/>
      <c r="H4" s="108"/>
      <c r="I4" s="108"/>
      <c r="J4" s="108"/>
      <c r="K4" s="108"/>
      <c r="L4" s="108"/>
      <c r="M4" s="108"/>
      <c r="N4" s="108"/>
      <c r="O4" s="108"/>
      <c r="P4" s="108"/>
      <c r="Q4" s="108"/>
      <c r="R4" s="108"/>
      <c r="S4" s="108"/>
      <c r="T4" s="108"/>
      <c r="U4" s="108"/>
      <c r="V4" s="64"/>
      <c r="W4" s="107" t="s">
        <v>3</v>
      </c>
      <c r="X4" s="107"/>
      <c r="Y4" s="107"/>
      <c r="Z4" s="107"/>
      <c r="AA4" s="107"/>
      <c r="AB4" s="107"/>
      <c r="AC4" s="109"/>
      <c r="AD4" s="110"/>
      <c r="AE4" s="110"/>
      <c r="AF4" s="110"/>
      <c r="AG4" s="110"/>
      <c r="AH4" s="110"/>
      <c r="AI4" s="110"/>
      <c r="AJ4" s="110"/>
      <c r="AK4" s="110"/>
      <c r="AL4" s="110"/>
      <c r="AM4" s="110"/>
      <c r="AN4" s="110"/>
      <c r="AO4" s="110"/>
      <c r="AP4" s="110"/>
      <c r="AQ4" s="110"/>
      <c r="AR4" s="110"/>
      <c r="AS4" s="110"/>
      <c r="AT4" s="111"/>
      <c r="AU4" s="4"/>
      <c r="BB4" s="65"/>
    </row>
    <row r="5" spans="2:62" ht="16.5" customHeight="1">
      <c r="B5" s="107" t="s">
        <v>5</v>
      </c>
      <c r="C5" s="107"/>
      <c r="D5" s="107"/>
      <c r="E5" s="107"/>
      <c r="F5" s="112"/>
      <c r="G5" s="112"/>
      <c r="H5" s="112"/>
      <c r="I5" s="112"/>
      <c r="J5" s="112"/>
      <c r="K5" s="112"/>
      <c r="L5" s="112"/>
      <c r="M5" s="112"/>
      <c r="N5" s="112"/>
      <c r="O5" s="112"/>
      <c r="P5" s="112"/>
      <c r="Q5" s="112"/>
      <c r="R5" s="112"/>
      <c r="S5" s="112"/>
      <c r="T5" s="112"/>
      <c r="U5" s="112"/>
      <c r="V5" s="64"/>
      <c r="W5" s="107" t="s">
        <v>6</v>
      </c>
      <c r="X5" s="107"/>
      <c r="Y5" s="107"/>
      <c r="Z5" s="107"/>
      <c r="AA5" s="107" t="s">
        <v>7</v>
      </c>
      <c r="AB5" s="107"/>
      <c r="AC5" s="109"/>
      <c r="AD5" s="110"/>
      <c r="AE5" s="110"/>
      <c r="AF5" s="110"/>
      <c r="AG5" s="110"/>
      <c r="AH5" s="110"/>
      <c r="AI5" s="110"/>
      <c r="AJ5" s="110"/>
      <c r="AK5" s="110"/>
      <c r="AL5" s="110"/>
      <c r="AM5" s="110"/>
      <c r="AN5" s="110"/>
      <c r="AO5" s="110"/>
      <c r="AP5" s="110"/>
      <c r="AQ5" s="110"/>
      <c r="AR5" s="110"/>
      <c r="AS5" s="110"/>
      <c r="AT5" s="111"/>
      <c r="AU5" s="4"/>
      <c r="BB5" s="65"/>
    </row>
    <row r="6" spans="2:62" ht="16.5" customHeight="1">
      <c r="B6" s="107" t="s">
        <v>7</v>
      </c>
      <c r="C6" s="107"/>
      <c r="D6" s="107"/>
      <c r="E6" s="107"/>
      <c r="F6" s="113"/>
      <c r="G6" s="113"/>
      <c r="H6" s="113"/>
      <c r="I6" s="113"/>
      <c r="J6" s="113"/>
      <c r="K6" s="113"/>
      <c r="L6" s="113"/>
      <c r="M6" s="113"/>
      <c r="N6" s="113"/>
      <c r="O6" s="113"/>
      <c r="P6" s="113"/>
      <c r="Q6" s="113"/>
      <c r="R6" s="113"/>
      <c r="S6" s="113"/>
      <c r="T6" s="113"/>
      <c r="U6" s="113"/>
      <c r="V6" s="64"/>
      <c r="W6" s="107"/>
      <c r="X6" s="107"/>
      <c r="Y6" s="107"/>
      <c r="Z6" s="107"/>
      <c r="AA6" s="107" t="s">
        <v>9</v>
      </c>
      <c r="AB6" s="107"/>
      <c r="AC6" s="114"/>
      <c r="AD6" s="115"/>
      <c r="AE6" s="115"/>
      <c r="AF6" s="115"/>
      <c r="AG6" s="115"/>
      <c r="AH6" s="115"/>
      <c r="AI6" s="115"/>
      <c r="AJ6" s="115"/>
      <c r="AK6" s="115"/>
      <c r="AL6" s="115"/>
      <c r="AM6" s="115"/>
      <c r="AN6" s="115"/>
      <c r="AO6" s="115"/>
      <c r="AP6" s="115"/>
      <c r="AQ6" s="115"/>
      <c r="AR6" s="115"/>
      <c r="AS6" s="115"/>
      <c r="AT6" s="116"/>
      <c r="AU6" s="67"/>
      <c r="BB6" s="65"/>
    </row>
    <row r="7" spans="2:62" ht="16.5" customHeight="1">
      <c r="B7" s="107" t="s">
        <v>11</v>
      </c>
      <c r="C7" s="107"/>
      <c r="D7" s="107"/>
      <c r="E7" s="107"/>
      <c r="F7" s="113"/>
      <c r="G7" s="113"/>
      <c r="H7" s="113"/>
      <c r="I7" s="113"/>
      <c r="J7" s="113"/>
      <c r="K7" s="113"/>
      <c r="L7" s="113"/>
      <c r="M7" s="113"/>
      <c r="N7" s="113"/>
      <c r="O7" s="113"/>
      <c r="P7" s="113"/>
      <c r="Q7" s="113"/>
      <c r="R7" s="113"/>
      <c r="S7" s="113"/>
      <c r="T7" s="113"/>
      <c r="U7" s="113"/>
      <c r="V7" s="64"/>
      <c r="W7" s="107" t="s">
        <v>13</v>
      </c>
      <c r="X7" s="107"/>
      <c r="Y7" s="107"/>
      <c r="Z7" s="107"/>
      <c r="AA7" s="107" t="s">
        <v>14</v>
      </c>
      <c r="AB7" s="107"/>
      <c r="AC7" s="109"/>
      <c r="AD7" s="110"/>
      <c r="AE7" s="110"/>
      <c r="AF7" s="110"/>
      <c r="AG7" s="110"/>
      <c r="AH7" s="110"/>
      <c r="AI7" s="110"/>
      <c r="AJ7" s="110"/>
      <c r="AK7" s="110"/>
      <c r="AL7" s="110"/>
      <c r="AM7" s="110"/>
      <c r="AN7" s="110"/>
      <c r="AO7" s="110"/>
      <c r="AP7" s="110"/>
      <c r="AQ7" s="110"/>
      <c r="AR7" s="110"/>
      <c r="AS7" s="110"/>
      <c r="AT7" s="111"/>
      <c r="AU7" s="4"/>
      <c r="BB7" s="65"/>
    </row>
    <row r="8" spans="2:62" ht="16.5" customHeight="1">
      <c r="B8" s="107" t="s">
        <v>16</v>
      </c>
      <c r="C8" s="107"/>
      <c r="D8" s="107"/>
      <c r="E8" s="107"/>
      <c r="F8" s="128"/>
      <c r="G8" s="128"/>
      <c r="H8" s="113"/>
      <c r="I8" s="113"/>
      <c r="J8" s="113"/>
      <c r="K8" s="113"/>
      <c r="L8" s="113"/>
      <c r="M8" s="113"/>
      <c r="N8" s="113"/>
      <c r="O8" s="113"/>
      <c r="P8" s="113"/>
      <c r="Q8" s="113"/>
      <c r="R8" s="113"/>
      <c r="S8" s="113"/>
      <c r="T8" s="113"/>
      <c r="U8" s="113"/>
      <c r="V8" s="64"/>
      <c r="W8" s="107"/>
      <c r="X8" s="107"/>
      <c r="Y8" s="107"/>
      <c r="Z8" s="107"/>
      <c r="AA8" s="107" t="s">
        <v>9</v>
      </c>
      <c r="AB8" s="107"/>
      <c r="AC8" s="114"/>
      <c r="AD8" s="115"/>
      <c r="AE8" s="115"/>
      <c r="AF8" s="115"/>
      <c r="AG8" s="115"/>
      <c r="AH8" s="115"/>
      <c r="AI8" s="115"/>
      <c r="AJ8" s="115"/>
      <c r="AK8" s="115"/>
      <c r="AL8" s="115"/>
      <c r="AM8" s="115"/>
      <c r="AN8" s="115"/>
      <c r="AO8" s="115"/>
      <c r="AP8" s="115"/>
      <c r="AQ8" s="115"/>
      <c r="AR8" s="115"/>
      <c r="AS8" s="115"/>
      <c r="AT8" s="116"/>
      <c r="AU8" s="67"/>
      <c r="BB8" s="65"/>
    </row>
    <row r="9" spans="2:62" ht="16.5" customHeight="1">
      <c r="B9" s="107" t="s">
        <v>19</v>
      </c>
      <c r="C9" s="107"/>
      <c r="D9" s="107"/>
      <c r="E9" s="107"/>
      <c r="F9" s="128"/>
      <c r="G9" s="128"/>
      <c r="H9" s="113"/>
      <c r="I9" s="113"/>
      <c r="J9" s="113"/>
      <c r="K9" s="113"/>
      <c r="L9" s="113"/>
      <c r="M9" s="113"/>
      <c r="N9" s="113"/>
      <c r="O9" s="113"/>
      <c r="P9" s="113"/>
      <c r="Q9" s="113"/>
      <c r="R9" s="113"/>
      <c r="S9" s="113"/>
      <c r="T9" s="113"/>
      <c r="U9" s="113"/>
      <c r="V9" s="64"/>
      <c r="W9" s="107" t="s">
        <v>21</v>
      </c>
      <c r="X9" s="107"/>
      <c r="Y9" s="107"/>
      <c r="Z9" s="107"/>
      <c r="AA9" s="107"/>
      <c r="AB9" s="107"/>
      <c r="AC9" s="109"/>
      <c r="AD9" s="110"/>
      <c r="AE9" s="110"/>
      <c r="AF9" s="110"/>
      <c r="AG9" s="110"/>
      <c r="AH9" s="111"/>
      <c r="AI9" s="122" t="s">
        <v>23</v>
      </c>
      <c r="AJ9" s="123"/>
      <c r="AK9" s="123"/>
      <c r="AL9" s="123"/>
      <c r="AM9" s="123"/>
      <c r="AN9" s="124"/>
      <c r="AO9" s="125"/>
      <c r="AP9" s="126"/>
      <c r="AQ9" s="126"/>
      <c r="AR9" s="126"/>
      <c r="AS9" s="126"/>
      <c r="AT9" s="127"/>
      <c r="AU9" s="4"/>
      <c r="BB9" s="65"/>
    </row>
    <row r="10" spans="2:62" ht="16.5" customHeight="1">
      <c r="B10" s="117" t="s">
        <v>25</v>
      </c>
      <c r="C10" s="118"/>
      <c r="D10" s="118"/>
      <c r="E10" s="118"/>
      <c r="F10" s="118"/>
      <c r="G10" s="119"/>
      <c r="H10" s="120"/>
      <c r="I10" s="121"/>
      <c r="J10" s="121"/>
      <c r="K10" s="121"/>
      <c r="L10" s="121"/>
      <c r="M10" s="121"/>
      <c r="N10" s="121"/>
      <c r="O10" s="121"/>
      <c r="P10" s="121"/>
      <c r="Q10" s="121"/>
      <c r="R10" s="121"/>
      <c r="S10" s="121"/>
      <c r="T10" s="121"/>
      <c r="U10" s="121"/>
      <c r="V10" s="64"/>
      <c r="W10" s="107" t="s">
        <v>26</v>
      </c>
      <c r="X10" s="107"/>
      <c r="Y10" s="107"/>
      <c r="Z10" s="107"/>
      <c r="AA10" s="107"/>
      <c r="AB10" s="107"/>
      <c r="AC10" s="109"/>
      <c r="AD10" s="110"/>
      <c r="AE10" s="110"/>
      <c r="AF10" s="110"/>
      <c r="AG10" s="110"/>
      <c r="AH10" s="111"/>
      <c r="AI10" s="122" t="s">
        <v>28</v>
      </c>
      <c r="AJ10" s="123"/>
      <c r="AK10" s="123"/>
      <c r="AL10" s="123"/>
      <c r="AM10" s="123"/>
      <c r="AN10" s="124"/>
      <c r="AO10" s="125"/>
      <c r="AP10" s="126"/>
      <c r="AQ10" s="126"/>
      <c r="AR10" s="126"/>
      <c r="AS10" s="126"/>
      <c r="AT10" s="127"/>
      <c r="AU10" s="4"/>
      <c r="BB10" s="65"/>
    </row>
    <row r="11" spans="2:62" ht="16.5" customHeight="1">
      <c r="B11" s="64"/>
      <c r="C11" s="64"/>
      <c r="D11" s="64"/>
      <c r="E11" s="64"/>
      <c r="F11" s="64"/>
      <c r="G11" s="64"/>
      <c r="H11" s="64"/>
      <c r="I11" s="64"/>
      <c r="J11" s="64"/>
      <c r="K11" s="64"/>
      <c r="L11" s="64"/>
      <c r="M11" s="64"/>
      <c r="N11" s="64"/>
      <c r="O11" s="64"/>
      <c r="P11" s="64"/>
      <c r="Q11" s="64"/>
      <c r="R11" s="64"/>
      <c r="S11" s="64"/>
      <c r="T11" s="64"/>
      <c r="U11" s="64"/>
      <c r="V11" s="64"/>
      <c r="W11" s="107" t="s">
        <v>30</v>
      </c>
      <c r="X11" s="107"/>
      <c r="Y11" s="107"/>
      <c r="Z11" s="107"/>
      <c r="AA11" s="107"/>
      <c r="AB11" s="107"/>
      <c r="AC11" s="125"/>
      <c r="AD11" s="126"/>
      <c r="AE11" s="126"/>
      <c r="AF11" s="126"/>
      <c r="AG11" s="126"/>
      <c r="AH11" s="127"/>
      <c r="AI11" s="122" t="s">
        <v>32</v>
      </c>
      <c r="AJ11" s="123"/>
      <c r="AK11" s="123"/>
      <c r="AL11" s="123"/>
      <c r="AM11" s="123"/>
      <c r="AN11" s="124"/>
      <c r="AO11" s="109"/>
      <c r="AP11" s="110"/>
      <c r="AQ11" s="110"/>
      <c r="AR11" s="110"/>
      <c r="AS11" s="110"/>
      <c r="AT11" s="111"/>
      <c r="AU11" s="4"/>
      <c r="BB11" s="65"/>
    </row>
    <row r="12" spans="2:62" ht="16.5" customHeight="1">
      <c r="B12" s="64"/>
      <c r="C12" s="64"/>
      <c r="D12" s="64"/>
      <c r="E12" s="64"/>
      <c r="F12" s="64"/>
      <c r="G12" s="64"/>
      <c r="H12" s="64"/>
      <c r="I12" s="64"/>
      <c r="J12" s="64"/>
      <c r="K12" s="64"/>
      <c r="L12" s="64"/>
      <c r="M12" s="64"/>
      <c r="N12" s="64"/>
      <c r="O12" s="64"/>
      <c r="P12" s="64"/>
      <c r="Q12" s="64"/>
      <c r="R12" s="64"/>
      <c r="S12" s="64"/>
      <c r="T12" s="64"/>
      <c r="U12" s="64"/>
      <c r="V12" s="64"/>
      <c r="W12"/>
      <c r="X12"/>
      <c r="Y12"/>
      <c r="Z12"/>
      <c r="AA12"/>
      <c r="AB12"/>
      <c r="AC12"/>
      <c r="AD12"/>
      <c r="AE12"/>
      <c r="AF12"/>
      <c r="AG12"/>
      <c r="AH12"/>
      <c r="AI12"/>
      <c r="AJ12"/>
      <c r="AK12"/>
      <c r="AL12"/>
      <c r="AM12"/>
      <c r="AN12"/>
      <c r="AO12"/>
      <c r="AP12"/>
      <c r="AQ12"/>
      <c r="AR12"/>
      <c r="AS12"/>
      <c r="AT12"/>
      <c r="AU12" s="4"/>
      <c r="BB12" s="65"/>
    </row>
    <row r="13" spans="2:62" ht="16.5" customHeight="1">
      <c r="B13" s="4" t="s">
        <v>81</v>
      </c>
      <c r="W13" s="3"/>
      <c r="X13" s="3"/>
      <c r="Y13" s="3"/>
      <c r="Z13" s="3"/>
      <c r="AA13" s="3"/>
      <c r="AB13" s="3"/>
      <c r="AC13" s="103"/>
      <c r="AD13" s="103"/>
      <c r="AE13" s="103"/>
      <c r="AF13" s="103"/>
      <c r="AG13" s="103"/>
      <c r="AH13" s="103"/>
      <c r="AI13" s="103"/>
      <c r="AJ13" s="103"/>
      <c r="AK13" s="103"/>
      <c r="AL13" s="103"/>
      <c r="AM13" s="103"/>
      <c r="AN13" s="103"/>
      <c r="AO13" s="103"/>
      <c r="AP13" s="103"/>
      <c r="AQ13" s="103"/>
      <c r="AR13" s="103"/>
      <c r="AS13" s="103"/>
      <c r="AT13" s="103"/>
      <c r="AU13" s="4"/>
    </row>
    <row r="14" spans="2:62" ht="16.5" customHeight="1">
      <c r="B14" s="139" t="s">
        <v>35</v>
      </c>
      <c r="C14" s="139"/>
      <c r="D14" s="139"/>
      <c r="E14" s="139"/>
      <c r="F14" s="139"/>
      <c r="G14" s="139"/>
      <c r="H14" s="139"/>
      <c r="I14" s="139"/>
      <c r="J14" s="139"/>
      <c r="K14" s="139"/>
      <c r="L14" s="139"/>
      <c r="M14" s="139"/>
      <c r="N14" s="139"/>
      <c r="O14" s="139"/>
      <c r="P14" s="139"/>
      <c r="Q14" s="139"/>
      <c r="Z14" s="66"/>
      <c r="AA14" s="66"/>
      <c r="AB14" s="66"/>
      <c r="AC14" s="66"/>
      <c r="AD14" s="66"/>
      <c r="AE14" s="66"/>
      <c r="AF14" s="66"/>
      <c r="AG14" s="66"/>
      <c r="AH14" s="66"/>
      <c r="AI14" s="66"/>
      <c r="AJ14" s="66"/>
      <c r="AK14" s="66"/>
      <c r="AL14" s="66"/>
      <c r="AM14" s="66"/>
      <c r="AN14" s="66"/>
      <c r="AO14" s="66"/>
      <c r="AP14" s="66"/>
      <c r="AQ14" s="66"/>
      <c r="AR14" s="66"/>
      <c r="AS14" s="66"/>
      <c r="AT14" s="66"/>
      <c r="AU14" s="66"/>
      <c r="BC14" s="66"/>
      <c r="BD14" s="66"/>
      <c r="BE14" s="66"/>
      <c r="BF14" s="66"/>
      <c r="BG14" s="66"/>
      <c r="BH14" s="66"/>
      <c r="BI14" s="66"/>
      <c r="BJ14" s="66"/>
    </row>
    <row r="15" spans="2:62" ht="16.5" customHeight="1">
      <c r="B15" s="140"/>
      <c r="C15" s="141"/>
      <c r="D15" s="141"/>
      <c r="E15" s="141"/>
      <c r="F15" s="141"/>
      <c r="G15" s="141"/>
      <c r="H15" s="141"/>
      <c r="I15" s="141"/>
      <c r="J15" s="141"/>
      <c r="K15" s="141"/>
      <c r="L15" s="141"/>
      <c r="M15" s="141"/>
      <c r="N15" s="141"/>
      <c r="O15" s="141"/>
      <c r="P15" s="141"/>
      <c r="Q15" s="141"/>
      <c r="R15" s="141"/>
      <c r="S15" s="141"/>
      <c r="T15" s="141"/>
      <c r="U15" s="142"/>
      <c r="V15" s="89"/>
      <c r="W15" s="6"/>
      <c r="X15" s="6"/>
      <c r="Z15" s="66"/>
      <c r="AA15" s="66"/>
      <c r="AB15" s="66"/>
      <c r="AC15" s="66"/>
      <c r="AD15" s="66"/>
      <c r="AE15" s="66"/>
      <c r="AF15" s="66"/>
      <c r="AG15" s="66"/>
      <c r="AH15" s="66"/>
      <c r="AI15" s="66"/>
      <c r="AJ15" s="66"/>
      <c r="AK15" s="66"/>
      <c r="AL15" s="66"/>
      <c r="AM15" s="66"/>
      <c r="AN15" s="66"/>
      <c r="AO15" s="66"/>
      <c r="AP15" s="66"/>
      <c r="AQ15" s="66"/>
      <c r="AR15" s="66"/>
      <c r="AS15" s="66"/>
      <c r="AT15" s="66"/>
      <c r="AU15" s="66"/>
      <c r="BC15" s="66"/>
      <c r="BD15" s="66"/>
      <c r="BE15" s="66"/>
      <c r="BF15" s="66"/>
      <c r="BG15" s="66"/>
      <c r="BH15" s="66"/>
      <c r="BI15" s="66"/>
      <c r="BJ15" s="66"/>
    </row>
    <row r="16" spans="2:62" ht="16.5" customHeight="1">
      <c r="B16" s="1"/>
      <c r="C16" s="67"/>
      <c r="D16" s="67"/>
      <c r="E16" s="67"/>
      <c r="F16" s="67"/>
      <c r="G16" s="67"/>
      <c r="H16" s="67"/>
      <c r="I16" s="67"/>
      <c r="J16" s="67"/>
      <c r="K16" s="67"/>
      <c r="L16" s="67"/>
      <c r="M16" s="67"/>
      <c r="N16" s="67"/>
      <c r="O16" s="67"/>
      <c r="P16" s="67"/>
      <c r="Q16" s="67"/>
      <c r="R16" s="67"/>
      <c r="S16" s="67"/>
      <c r="T16" s="67"/>
      <c r="U16" s="67"/>
      <c r="Z16" s="66"/>
      <c r="AA16" s="66"/>
      <c r="AB16" s="68"/>
      <c r="AC16" s="68"/>
      <c r="AD16" s="68"/>
      <c r="AE16" s="69"/>
      <c r="AF16" s="69"/>
      <c r="AG16" s="69"/>
      <c r="AH16" s="69"/>
      <c r="AI16" s="69"/>
      <c r="AJ16" s="69"/>
      <c r="AK16" s="69"/>
      <c r="AL16" s="69"/>
      <c r="AM16" s="69"/>
      <c r="AN16" s="69"/>
      <c r="AO16" s="69"/>
      <c r="AP16" s="69"/>
      <c r="AQ16" s="69"/>
      <c r="AR16" s="69"/>
      <c r="AS16" s="69"/>
      <c r="AT16" s="70"/>
      <c r="AU16" s="70"/>
      <c r="BC16" s="69"/>
      <c r="BD16" s="70"/>
      <c r="BE16" s="70"/>
      <c r="BF16" s="70"/>
      <c r="BG16" s="70"/>
      <c r="BH16" s="70"/>
      <c r="BI16" s="70"/>
    </row>
    <row r="17" spans="2:80" ht="16.5" customHeight="1">
      <c r="B17" s="4" t="s">
        <v>37</v>
      </c>
      <c r="AA17" s="68"/>
      <c r="AB17" s="68"/>
      <c r="AC17" s="68"/>
      <c r="AD17" s="68"/>
      <c r="AE17" s="69"/>
      <c r="AF17" s="69"/>
      <c r="AG17" s="69"/>
      <c r="AH17" s="69"/>
      <c r="AI17" s="69"/>
      <c r="AJ17" s="69"/>
      <c r="AK17" s="69"/>
      <c r="AL17" s="69"/>
      <c r="AM17" s="69"/>
      <c r="AN17" s="69"/>
      <c r="AO17" s="69"/>
      <c r="AP17" s="69"/>
      <c r="AQ17" s="69"/>
      <c r="AR17" s="69"/>
      <c r="AS17" s="69"/>
      <c r="AT17" s="70"/>
      <c r="AU17" s="70"/>
      <c r="BC17" s="69"/>
      <c r="BD17" s="70"/>
      <c r="BE17" s="70"/>
      <c r="BF17" s="70"/>
      <c r="BG17" s="70"/>
      <c r="BH17" s="70"/>
      <c r="BI17" s="70"/>
    </row>
    <row r="18" spans="2:80" s="5" customFormat="1" ht="16.5" customHeight="1">
      <c r="B18" s="129" t="s">
        <v>35</v>
      </c>
      <c r="C18" s="129"/>
      <c r="D18" s="129"/>
      <c r="E18" s="129"/>
      <c r="F18" s="129"/>
      <c r="G18" s="129"/>
      <c r="H18" s="129"/>
      <c r="I18" s="129"/>
      <c r="J18" s="129"/>
      <c r="K18" s="129"/>
      <c r="L18" s="129"/>
      <c r="M18" s="129"/>
      <c r="N18" s="6"/>
      <c r="O18" s="6"/>
      <c r="P18" s="6"/>
      <c r="Q18" s="6"/>
      <c r="R18" s="130"/>
      <c r="S18" s="130"/>
      <c r="T18" s="130"/>
      <c r="U18" s="130"/>
      <c r="AF18" s="71"/>
      <c r="AG18" s="71"/>
      <c r="AH18" s="71"/>
      <c r="AI18" s="71"/>
      <c r="AJ18" s="58"/>
      <c r="AK18" s="58"/>
      <c r="AL18" s="58"/>
      <c r="AM18" s="58"/>
      <c r="AN18" s="58"/>
      <c r="AO18" s="58"/>
      <c r="AP18" s="58"/>
      <c r="AQ18" s="58"/>
      <c r="AR18" s="58"/>
      <c r="AS18" s="58"/>
      <c r="AT18" s="58"/>
      <c r="AU18" s="58"/>
      <c r="AV18" s="58"/>
      <c r="AW18" s="72"/>
      <c r="AX18" s="72"/>
      <c r="AY18" s="72"/>
      <c r="AZ18" s="131"/>
      <c r="BA18" s="131"/>
      <c r="BB18" s="131"/>
      <c r="BC18" s="131"/>
      <c r="BD18" s="131"/>
      <c r="BE18" s="131"/>
      <c r="BF18" s="131"/>
      <c r="BG18" s="132"/>
      <c r="BH18" s="131"/>
      <c r="BI18" s="131"/>
      <c r="BJ18" s="60"/>
      <c r="BK18" s="60"/>
      <c r="BL18" s="60"/>
      <c r="BM18" s="72"/>
      <c r="BN18" s="72"/>
      <c r="BO18" s="72"/>
      <c r="BP18" s="72"/>
      <c r="BQ18" s="72"/>
      <c r="BR18" s="72"/>
    </row>
    <row r="19" spans="2:80" s="5" customFormat="1" ht="16.5" customHeight="1">
      <c r="B19" s="6"/>
      <c r="C19" s="6"/>
      <c r="D19" s="6"/>
      <c r="E19" s="6"/>
      <c r="F19" s="6"/>
      <c r="G19" s="6"/>
      <c r="H19" s="6"/>
      <c r="I19" s="6"/>
      <c r="J19" s="6"/>
      <c r="K19" s="6"/>
      <c r="L19" s="6"/>
      <c r="M19" s="6"/>
      <c r="N19" s="6"/>
      <c r="O19" s="6"/>
      <c r="P19" s="6"/>
      <c r="Q19" s="6"/>
      <c r="U19" s="7"/>
      <c r="V19" s="7"/>
      <c r="W19" s="7"/>
      <c r="X19" s="7"/>
      <c r="AF19" s="71"/>
      <c r="AG19" s="71"/>
      <c r="AH19" s="71"/>
      <c r="AI19" s="71"/>
      <c r="AJ19" s="58"/>
      <c r="AK19" s="58"/>
      <c r="AL19" s="58"/>
      <c r="AM19" s="58"/>
      <c r="AN19" s="58"/>
      <c r="AO19" s="58"/>
      <c r="AP19" s="58"/>
      <c r="AQ19" s="58"/>
      <c r="AR19" s="58"/>
      <c r="AS19" s="58"/>
      <c r="AT19" s="58"/>
      <c r="AU19" s="58"/>
      <c r="AV19" s="58"/>
      <c r="AW19" s="72"/>
      <c r="AX19" s="72"/>
      <c r="AY19" s="72"/>
      <c r="AZ19" s="7"/>
      <c r="BA19" s="7"/>
      <c r="BB19" s="7"/>
      <c r="BC19" s="7"/>
      <c r="BD19" s="7"/>
      <c r="BE19" s="7"/>
      <c r="BF19" s="7"/>
      <c r="BG19" s="73"/>
      <c r="BH19" s="7"/>
      <c r="BI19" s="7"/>
      <c r="BJ19" s="60"/>
      <c r="BK19" s="60"/>
      <c r="BL19" s="60"/>
      <c r="BM19" s="72"/>
      <c r="BN19" s="72"/>
      <c r="BO19" s="72"/>
      <c r="BP19" s="72"/>
      <c r="BQ19" s="72"/>
      <c r="BR19" s="72"/>
    </row>
    <row r="20" spans="2:80" s="5" customFormat="1" ht="16.5" customHeight="1">
      <c r="B20" s="133" t="s">
        <v>39</v>
      </c>
      <c r="C20" s="134"/>
      <c r="D20" s="135"/>
      <c r="E20" s="136" t="s">
        <v>40</v>
      </c>
      <c r="F20" s="137"/>
      <c r="G20" s="137"/>
      <c r="H20" s="137"/>
      <c r="I20" s="137"/>
      <c r="J20" s="137"/>
      <c r="K20" s="137"/>
      <c r="L20" s="137"/>
      <c r="M20" s="137"/>
      <c r="N20" s="137"/>
      <c r="O20" s="137"/>
      <c r="P20" s="137"/>
      <c r="Q20" s="137"/>
      <c r="R20" s="137"/>
      <c r="S20" s="137"/>
      <c r="T20" s="137"/>
      <c r="U20" s="138"/>
      <c r="V20" s="79"/>
      <c r="W20" s="47"/>
      <c r="X20" s="47"/>
      <c r="AF20" s="71"/>
      <c r="AG20" s="71"/>
      <c r="AH20" s="61"/>
      <c r="AI20" s="71"/>
      <c r="AJ20" s="71"/>
      <c r="AK20" s="71"/>
      <c r="AL20" s="71"/>
      <c r="AM20" s="71"/>
      <c r="AN20" s="71"/>
      <c r="AO20" s="71"/>
      <c r="AP20" s="71"/>
      <c r="AQ20" s="71"/>
      <c r="AR20" s="71"/>
      <c r="AS20" s="71"/>
      <c r="AT20" s="71"/>
      <c r="AU20" s="71"/>
      <c r="AV20" s="71"/>
      <c r="AW20" s="71"/>
      <c r="AX20" s="62"/>
      <c r="AY20" s="62"/>
      <c r="AZ20" s="62"/>
      <c r="BA20" s="72"/>
      <c r="BB20" s="72"/>
      <c r="BC20" s="72"/>
      <c r="BD20" s="72"/>
      <c r="BE20" s="72"/>
      <c r="BF20" s="72"/>
      <c r="BI20" s="72"/>
      <c r="BJ20" s="72"/>
      <c r="BK20" s="91"/>
      <c r="BL20" s="91"/>
      <c r="BM20" s="91"/>
      <c r="BN20" s="60"/>
      <c r="BO20" s="60"/>
      <c r="BP20" s="60"/>
      <c r="BQ20" s="72"/>
      <c r="BR20" s="72"/>
      <c r="BS20" s="7"/>
      <c r="BT20" s="7"/>
      <c r="BU20" s="7"/>
      <c r="BV20" s="7"/>
      <c r="BW20" s="92"/>
      <c r="BX20" s="93"/>
      <c r="BY20" s="93"/>
      <c r="BZ20" s="92"/>
      <c r="CA20" s="93"/>
      <c r="CB20" s="93"/>
    </row>
    <row r="21" spans="2:80" s="5" customFormat="1" ht="16.5" customHeight="1">
      <c r="B21" s="149" t="s">
        <v>41</v>
      </c>
      <c r="C21" s="150"/>
      <c r="D21" s="151"/>
      <c r="E21" s="136" t="s">
        <v>42</v>
      </c>
      <c r="F21" s="137"/>
      <c r="G21" s="137"/>
      <c r="H21" s="137"/>
      <c r="I21" s="137"/>
      <c r="J21" s="137"/>
      <c r="K21" s="137"/>
      <c r="L21" s="137"/>
      <c r="M21" s="137"/>
      <c r="N21" s="137"/>
      <c r="O21" s="137"/>
      <c r="P21" s="137"/>
      <c r="Q21" s="137"/>
      <c r="R21" s="137"/>
      <c r="S21" s="137"/>
      <c r="T21" s="137"/>
      <c r="U21" s="138"/>
      <c r="V21" s="79"/>
      <c r="W21" s="47"/>
      <c r="X21" s="47"/>
      <c r="AF21" s="71"/>
      <c r="AG21" s="71"/>
      <c r="AH21" s="61"/>
      <c r="AI21" s="71"/>
      <c r="AJ21" s="71"/>
      <c r="AK21" s="71"/>
      <c r="AL21" s="71"/>
      <c r="AM21" s="71"/>
      <c r="AN21" s="71"/>
      <c r="AO21" s="71"/>
      <c r="AP21" s="71"/>
      <c r="AQ21" s="71"/>
      <c r="AR21" s="71"/>
      <c r="AS21" s="71"/>
      <c r="AT21" s="71"/>
      <c r="AU21" s="71"/>
      <c r="AV21" s="71"/>
      <c r="AW21" s="71"/>
      <c r="AX21" s="62"/>
      <c r="AY21" s="62"/>
      <c r="AZ21" s="62"/>
      <c r="BA21" s="72"/>
      <c r="BB21" s="72"/>
      <c r="BC21" s="72"/>
      <c r="BD21" s="72"/>
      <c r="BE21" s="72"/>
      <c r="BF21" s="72"/>
      <c r="BI21" s="72"/>
      <c r="BJ21" s="72"/>
      <c r="BK21" s="91"/>
      <c r="BL21" s="91"/>
      <c r="BM21" s="91"/>
      <c r="BN21" s="60"/>
      <c r="BO21" s="60"/>
      <c r="BP21" s="60"/>
      <c r="BQ21" s="72"/>
      <c r="BR21" s="72"/>
      <c r="BS21" s="7"/>
      <c r="BT21" s="7"/>
      <c r="BU21" s="7"/>
      <c r="BV21" s="7"/>
      <c r="BW21" s="92"/>
      <c r="BX21" s="93"/>
      <c r="BY21" s="93"/>
      <c r="BZ21" s="92"/>
      <c r="CA21" s="93"/>
      <c r="CB21" s="93"/>
    </row>
    <row r="22" spans="2:80" s="5" customFormat="1" ht="16.5" customHeight="1">
      <c r="B22" s="149" t="s">
        <v>43</v>
      </c>
      <c r="C22" s="150"/>
      <c r="D22" s="151"/>
      <c r="E22" s="136" t="s">
        <v>44</v>
      </c>
      <c r="F22" s="137"/>
      <c r="G22" s="137"/>
      <c r="H22" s="137"/>
      <c r="I22" s="137"/>
      <c r="J22" s="137"/>
      <c r="K22" s="137"/>
      <c r="L22" s="137"/>
      <c r="M22" s="137"/>
      <c r="N22" s="137"/>
      <c r="O22" s="137"/>
      <c r="P22" s="137"/>
      <c r="Q22" s="137"/>
      <c r="R22" s="137"/>
      <c r="S22" s="137"/>
      <c r="T22" s="137"/>
      <c r="U22" s="138"/>
      <c r="V22" s="79"/>
      <c r="W22" s="47"/>
      <c r="X22" s="47"/>
      <c r="AF22" s="71"/>
      <c r="AG22" s="71"/>
      <c r="AH22" s="61"/>
      <c r="AI22" s="71"/>
      <c r="AJ22" s="71"/>
      <c r="AK22" s="71"/>
      <c r="AL22" s="71"/>
      <c r="AM22" s="71"/>
      <c r="AN22" s="71"/>
      <c r="AO22" s="71"/>
      <c r="AP22" s="71"/>
      <c r="AQ22" s="71"/>
      <c r="AR22" s="71"/>
      <c r="AS22" s="71"/>
      <c r="AT22" s="71"/>
      <c r="AU22" s="71"/>
      <c r="AV22" s="71"/>
      <c r="AW22" s="71"/>
      <c r="AX22" s="62"/>
      <c r="AY22" s="62"/>
      <c r="AZ22" s="62"/>
      <c r="BA22" s="72"/>
      <c r="BB22" s="72"/>
      <c r="BC22" s="72"/>
      <c r="BD22" s="72"/>
      <c r="BH22" s="144"/>
      <c r="BI22" s="144"/>
      <c r="BJ22" s="144"/>
      <c r="BK22" s="144"/>
      <c r="BL22" s="144"/>
      <c r="BM22" s="144"/>
      <c r="BN22" s="144"/>
      <c r="BO22" s="144"/>
      <c r="BP22" s="144"/>
      <c r="BQ22" s="144"/>
      <c r="BR22" s="144"/>
      <c r="BS22" s="144"/>
      <c r="BT22" s="144"/>
      <c r="BU22" s="144"/>
      <c r="BV22" s="144"/>
      <c r="BW22" s="144"/>
      <c r="BX22" s="144"/>
      <c r="BY22" s="144"/>
      <c r="BZ22" s="144"/>
      <c r="CA22" s="144"/>
      <c r="CB22" s="93"/>
    </row>
    <row r="23" spans="2:80" s="5" customFormat="1" ht="16.5" customHeight="1">
      <c r="B23" s="133" t="s">
        <v>45</v>
      </c>
      <c r="C23" s="134"/>
      <c r="D23" s="135"/>
      <c r="E23" s="136" t="s">
        <v>46</v>
      </c>
      <c r="F23" s="137"/>
      <c r="G23" s="137"/>
      <c r="H23" s="137"/>
      <c r="I23" s="137"/>
      <c r="J23" s="137"/>
      <c r="K23" s="137"/>
      <c r="L23" s="137"/>
      <c r="M23" s="137"/>
      <c r="N23" s="137"/>
      <c r="O23" s="137"/>
      <c r="P23" s="137"/>
      <c r="Q23" s="137"/>
      <c r="R23" s="137"/>
      <c r="S23" s="137"/>
      <c r="T23" s="137"/>
      <c r="U23" s="138"/>
      <c r="V23" s="79"/>
      <c r="W23" s="47"/>
      <c r="X23" s="47"/>
      <c r="AF23" s="71"/>
      <c r="AG23" s="71"/>
      <c r="AH23" s="61"/>
      <c r="AI23" s="71"/>
      <c r="AJ23" s="71"/>
      <c r="AK23" s="71"/>
      <c r="AL23" s="71"/>
      <c r="AM23" s="71"/>
      <c r="AN23" s="71"/>
      <c r="AO23" s="71"/>
      <c r="AP23" s="71"/>
      <c r="AQ23" s="71"/>
      <c r="AR23" s="71"/>
      <c r="AS23" s="71"/>
      <c r="AT23" s="71"/>
      <c r="AU23" s="71"/>
      <c r="AV23" s="71"/>
      <c r="AW23" s="71"/>
      <c r="AX23" s="62"/>
      <c r="AY23" s="62"/>
      <c r="AZ23" s="62"/>
      <c r="BA23" s="72"/>
      <c r="BB23" s="72"/>
      <c r="BC23" s="72"/>
      <c r="BD23" s="72"/>
      <c r="BH23" s="144"/>
      <c r="BI23" s="144"/>
      <c r="BJ23" s="144"/>
      <c r="BK23" s="144"/>
      <c r="BL23" s="144"/>
      <c r="BM23" s="144"/>
      <c r="BN23" s="144"/>
      <c r="BO23" s="144"/>
      <c r="BP23" s="144"/>
      <c r="BQ23" s="144"/>
      <c r="BR23" s="144"/>
      <c r="BS23" s="144"/>
      <c r="BT23" s="144"/>
      <c r="BU23" s="144"/>
      <c r="BV23" s="144"/>
      <c r="BW23" s="144"/>
      <c r="BX23" s="144"/>
      <c r="BY23" s="144"/>
      <c r="BZ23" s="144"/>
      <c r="CA23" s="144"/>
      <c r="CB23" s="93"/>
    </row>
    <row r="24" spans="2:80" ht="16.5" customHeight="1">
      <c r="B24" s="1"/>
      <c r="C24" s="67"/>
      <c r="D24" s="67"/>
      <c r="E24" s="67"/>
      <c r="F24" s="67"/>
      <c r="G24" s="67"/>
      <c r="H24" s="67"/>
      <c r="I24" s="67"/>
      <c r="J24" s="67"/>
      <c r="K24" s="67"/>
      <c r="L24" s="67"/>
      <c r="M24" s="67"/>
      <c r="N24" s="67"/>
      <c r="O24" s="67"/>
      <c r="P24" s="67"/>
      <c r="Q24" s="67"/>
      <c r="R24" s="67"/>
      <c r="S24" s="67"/>
      <c r="T24" s="67"/>
      <c r="U24" s="67"/>
      <c r="Z24" s="68"/>
      <c r="AA24" s="68"/>
      <c r="AC24" s="68"/>
      <c r="AD24" s="68"/>
      <c r="AE24" s="68"/>
      <c r="AF24" s="68"/>
      <c r="AG24" s="68"/>
      <c r="AH24" s="68"/>
      <c r="AI24" s="68"/>
      <c r="AJ24" s="68"/>
      <c r="AK24" s="68"/>
      <c r="AL24" s="68"/>
      <c r="AM24" s="68"/>
      <c r="AN24" s="68"/>
      <c r="AO24" s="68"/>
      <c r="AP24" s="68"/>
      <c r="AQ24" s="68"/>
      <c r="AR24" s="68"/>
      <c r="AS24" s="68"/>
      <c r="AT24" s="69"/>
      <c r="AU24" s="69"/>
      <c r="AV24" s="69"/>
      <c r="AW24" s="70"/>
      <c r="AX24" s="70"/>
      <c r="AY24" s="70"/>
      <c r="AZ24" s="70"/>
      <c r="BB24" s="70"/>
      <c r="BC24" s="74"/>
      <c r="BD24" s="69"/>
      <c r="BE24" s="69"/>
      <c r="BF24" s="69"/>
      <c r="BG24" s="70"/>
      <c r="BH24" s="70"/>
      <c r="BI24" s="143"/>
      <c r="BJ24" s="143"/>
      <c r="BK24" s="143"/>
      <c r="BL24" s="143"/>
      <c r="BM24" s="269"/>
      <c r="BN24" s="270"/>
      <c r="BO24" s="270"/>
      <c r="BP24" s="269"/>
      <c r="BQ24" s="270"/>
      <c r="BR24" s="270"/>
    </row>
    <row r="25" spans="2:80" s="5" customFormat="1" ht="16.5" customHeight="1">
      <c r="B25" s="5" t="s">
        <v>47</v>
      </c>
      <c r="C25" s="47"/>
      <c r="D25" s="47"/>
      <c r="E25" s="47"/>
      <c r="F25" s="47"/>
      <c r="G25" s="47"/>
      <c r="H25" s="47"/>
      <c r="I25" s="47"/>
      <c r="J25" s="47"/>
      <c r="K25" s="47"/>
      <c r="L25" s="47"/>
      <c r="M25" s="47"/>
      <c r="N25" s="47"/>
      <c r="O25" s="47"/>
      <c r="P25" s="47"/>
      <c r="Q25" s="47"/>
      <c r="R25" s="47"/>
      <c r="S25" s="47"/>
      <c r="T25" s="47"/>
      <c r="U25" s="47"/>
      <c r="W25" s="3"/>
      <c r="X25" s="3"/>
      <c r="AF25" s="57"/>
      <c r="AG25" s="57"/>
      <c r="AH25" s="61"/>
      <c r="AI25" s="57"/>
      <c r="AJ25" s="57"/>
      <c r="AK25" s="57"/>
      <c r="AL25" s="57"/>
      <c r="AM25" s="57"/>
      <c r="AN25" s="57"/>
      <c r="AO25" s="57"/>
      <c r="AP25" s="57"/>
      <c r="AQ25" s="57"/>
      <c r="AR25" s="57"/>
      <c r="AS25" s="57"/>
      <c r="AT25" s="57"/>
      <c r="AU25" s="57"/>
      <c r="AV25" s="57"/>
      <c r="AW25" s="57"/>
      <c r="AX25" s="62"/>
      <c r="AY25" s="62"/>
      <c r="AZ25" s="62"/>
      <c r="BA25" s="59"/>
      <c r="BB25" s="59"/>
      <c r="BC25" s="59"/>
      <c r="BD25" s="59"/>
      <c r="BH25" s="144"/>
      <c r="BI25" s="144"/>
      <c r="BJ25" s="144"/>
      <c r="BK25" s="144"/>
      <c r="BL25" s="144"/>
      <c r="BM25" s="144"/>
      <c r="BN25" s="144"/>
      <c r="BO25" s="144"/>
      <c r="BP25" s="144"/>
      <c r="BQ25" s="144"/>
      <c r="BR25" s="144"/>
      <c r="BS25" s="144"/>
      <c r="BT25" s="144"/>
      <c r="BU25" s="144"/>
      <c r="BV25" s="144"/>
      <c r="BW25" s="144"/>
      <c r="BX25" s="144"/>
      <c r="BY25" s="144"/>
      <c r="BZ25" s="144"/>
      <c r="CA25" s="144"/>
      <c r="CB25" s="83"/>
    </row>
    <row r="26" spans="2:80" s="5" customFormat="1" ht="16.5" customHeight="1">
      <c r="B26" s="271" t="s">
        <v>48</v>
      </c>
      <c r="C26" s="272"/>
      <c r="D26" s="272"/>
      <c r="E26" s="272"/>
      <c r="F26" s="272"/>
      <c r="G26" s="272"/>
      <c r="H26" s="272"/>
      <c r="I26" s="272"/>
      <c r="J26" s="272"/>
      <c r="K26" s="273"/>
      <c r="L26" s="145" t="s">
        <v>49</v>
      </c>
      <c r="M26" s="146"/>
      <c r="N26" s="146"/>
      <c r="O26" s="146"/>
      <c r="P26" s="146"/>
      <c r="Q26" s="147"/>
      <c r="R26" s="148"/>
      <c r="S26" s="148"/>
      <c r="T26" s="148"/>
      <c r="U26" s="148"/>
      <c r="V26" s="84"/>
      <c r="AG26" s="57"/>
      <c r="AH26" s="61"/>
      <c r="AI26" s="57"/>
      <c r="AJ26" s="57"/>
      <c r="AK26" s="57"/>
      <c r="AL26" s="57"/>
      <c r="AM26" s="57"/>
      <c r="AN26" s="57"/>
      <c r="AO26" s="57"/>
      <c r="AP26" s="57"/>
      <c r="AQ26" s="57"/>
      <c r="AR26" s="57"/>
      <c r="AS26" s="57"/>
      <c r="AT26" s="57"/>
      <c r="AU26" s="57"/>
      <c r="AV26" s="57"/>
      <c r="AW26" s="57"/>
      <c r="AX26" s="62"/>
      <c r="AY26" s="62"/>
      <c r="AZ26" s="62"/>
      <c r="BA26" s="59"/>
      <c r="BB26" s="59"/>
      <c r="BC26" s="59"/>
      <c r="BD26" s="59"/>
      <c r="BE26" s="59"/>
      <c r="BF26" s="59"/>
      <c r="BI26" s="59"/>
      <c r="BJ26" s="59"/>
      <c r="BK26" s="63"/>
      <c r="BL26" s="63"/>
      <c r="BM26" s="63"/>
      <c r="BN26" s="60"/>
      <c r="BO26" s="60"/>
      <c r="BP26" s="60"/>
      <c r="BQ26" s="59"/>
      <c r="BR26" s="59"/>
      <c r="BS26" s="81"/>
      <c r="BT26" s="81"/>
      <c r="BU26" s="81"/>
      <c r="BV26" s="81"/>
      <c r="BW26" s="82"/>
      <c r="BX26" s="83"/>
      <c r="BY26" s="83"/>
      <c r="BZ26" s="82"/>
      <c r="CA26" s="83"/>
      <c r="CB26" s="83"/>
    </row>
    <row r="27" spans="2:80" s="5" customFormat="1" ht="16.5" customHeight="1">
      <c r="B27" s="271" t="s">
        <v>50</v>
      </c>
      <c r="C27" s="272"/>
      <c r="D27" s="272"/>
      <c r="E27" s="272"/>
      <c r="F27" s="272"/>
      <c r="G27" s="272"/>
      <c r="H27" s="272"/>
      <c r="I27" s="272"/>
      <c r="J27" s="272"/>
      <c r="K27" s="273"/>
      <c r="L27" s="145" t="s">
        <v>49</v>
      </c>
      <c r="M27" s="146"/>
      <c r="N27" s="146"/>
      <c r="O27" s="146"/>
      <c r="P27" s="146"/>
      <c r="Q27" s="147"/>
      <c r="R27" s="148"/>
      <c r="S27" s="148"/>
      <c r="T27" s="148"/>
      <c r="U27" s="148"/>
      <c r="V27" s="84"/>
      <c r="AG27" s="57"/>
      <c r="AH27" s="61"/>
      <c r="AI27" s="57"/>
      <c r="AJ27" s="57"/>
      <c r="AK27" s="57"/>
      <c r="AL27" s="57"/>
      <c r="AM27" s="57"/>
      <c r="AN27" s="57"/>
      <c r="AO27" s="57"/>
      <c r="AP27" s="57"/>
      <c r="AQ27" s="57"/>
      <c r="AR27" s="57"/>
      <c r="AS27" s="57"/>
      <c r="AT27" s="57"/>
      <c r="AU27" s="57"/>
      <c r="AV27" s="57"/>
      <c r="AW27" s="57"/>
      <c r="AX27" s="62"/>
      <c r="AY27" s="62"/>
      <c r="AZ27" s="62"/>
      <c r="BA27" s="59"/>
      <c r="BB27" s="59"/>
      <c r="BC27" s="59"/>
      <c r="BD27" s="59"/>
      <c r="BE27" s="59"/>
      <c r="BF27" s="59"/>
      <c r="BI27" s="59"/>
      <c r="BJ27" s="59"/>
      <c r="BK27" s="63"/>
      <c r="BL27" s="63"/>
      <c r="BM27" s="63"/>
      <c r="BN27" s="60"/>
      <c r="BO27" s="60"/>
      <c r="BP27" s="60"/>
      <c r="BQ27" s="59"/>
      <c r="BR27" s="59"/>
      <c r="BS27" s="81"/>
      <c r="BT27" s="81"/>
      <c r="BU27" s="81"/>
      <c r="BV27" s="81"/>
      <c r="BW27" s="82"/>
      <c r="BX27" s="83"/>
      <c r="BY27" s="83"/>
      <c r="BZ27" s="82"/>
      <c r="CA27" s="83"/>
      <c r="CB27" s="83"/>
    </row>
    <row r="28" spans="2:80" s="5" customFormat="1" ht="16.5" customHeight="1">
      <c r="B28" s="271" t="s">
        <v>51</v>
      </c>
      <c r="C28" s="272"/>
      <c r="D28" s="272"/>
      <c r="E28" s="272"/>
      <c r="F28" s="272"/>
      <c r="G28" s="272"/>
      <c r="H28" s="272"/>
      <c r="I28" s="272"/>
      <c r="J28" s="272"/>
      <c r="K28" s="273"/>
      <c r="L28" s="158" t="s">
        <v>52</v>
      </c>
      <c r="M28" s="159"/>
      <c r="N28" s="159"/>
      <c r="O28" s="159"/>
      <c r="P28" s="159"/>
      <c r="Q28" s="160"/>
      <c r="R28" s="161"/>
      <c r="S28" s="162"/>
      <c r="T28" s="162"/>
      <c r="U28" s="163"/>
      <c r="V28" s="84"/>
      <c r="AG28" s="80"/>
      <c r="AH28" s="80"/>
      <c r="AI28" s="80"/>
      <c r="AJ28" s="80"/>
      <c r="AR28" s="57"/>
      <c r="AS28" s="57"/>
      <c r="AT28" s="57"/>
      <c r="AU28" s="57"/>
      <c r="AV28" s="57"/>
      <c r="AW28" s="57"/>
      <c r="AX28" s="62"/>
      <c r="AY28" s="62"/>
      <c r="AZ28" s="62"/>
      <c r="BA28" s="59"/>
      <c r="BB28" s="59"/>
      <c r="BC28" s="59"/>
      <c r="BD28" s="59"/>
      <c r="BE28" s="59"/>
      <c r="BF28" s="59"/>
      <c r="BI28" s="59"/>
      <c r="BJ28" s="59"/>
      <c r="BK28" s="63"/>
      <c r="BL28" s="63"/>
      <c r="BM28" s="63"/>
      <c r="BN28" s="60"/>
      <c r="BO28" s="60"/>
      <c r="BP28" s="60"/>
      <c r="BQ28" s="59"/>
      <c r="BR28" s="59"/>
      <c r="BS28" s="81"/>
      <c r="BT28" s="81"/>
      <c r="BU28" s="81"/>
      <c r="BV28" s="81"/>
      <c r="BW28" s="82"/>
      <c r="BX28" s="83"/>
      <c r="BY28" s="83"/>
      <c r="BZ28" s="82"/>
      <c r="CA28" s="83"/>
      <c r="CB28" s="83"/>
    </row>
    <row r="29" spans="2:80" s="5" customFormat="1" ht="16.5" customHeight="1">
      <c r="R29" s="80"/>
      <c r="S29" s="80"/>
      <c r="T29" s="80"/>
      <c r="U29" s="80"/>
      <c r="V29" s="80"/>
      <c r="W29" s="80"/>
      <c r="X29" s="104"/>
      <c r="Y29" s="104"/>
      <c r="Z29" s="104"/>
      <c r="AA29" s="104"/>
      <c r="AG29" s="105"/>
      <c r="AH29" s="105"/>
      <c r="AI29" s="105"/>
      <c r="AJ29" s="105"/>
      <c r="AR29" s="57"/>
      <c r="AS29" s="57"/>
      <c r="AT29" s="57"/>
      <c r="AU29" s="57"/>
      <c r="AV29" s="57"/>
      <c r="AW29" s="57"/>
      <c r="AX29" s="62"/>
      <c r="AY29" s="62"/>
      <c r="AZ29" s="62"/>
      <c r="BA29" s="59"/>
      <c r="BB29" s="59"/>
      <c r="BC29" s="59"/>
      <c r="BD29" s="59"/>
      <c r="BE29" s="59"/>
      <c r="BF29" s="59"/>
      <c r="BI29" s="59"/>
      <c r="BJ29" s="59"/>
      <c r="BK29" s="63"/>
      <c r="BL29" s="63"/>
      <c r="BM29" s="63"/>
      <c r="BN29" s="60"/>
      <c r="BO29" s="60"/>
      <c r="BP29" s="60"/>
      <c r="BQ29" s="59"/>
      <c r="BR29" s="59"/>
      <c r="BS29" s="81"/>
      <c r="BT29" s="81"/>
      <c r="BU29" s="81"/>
      <c r="BV29" s="81"/>
      <c r="BW29" s="82"/>
      <c r="BX29" s="83"/>
      <c r="BY29" s="83"/>
      <c r="BZ29" s="82"/>
      <c r="CA29" s="83"/>
      <c r="CB29" s="83"/>
    </row>
    <row r="30" spans="2:80" ht="16.5" customHeight="1">
      <c r="B30" s="4" t="s">
        <v>53</v>
      </c>
      <c r="AC30" s="68"/>
      <c r="AD30" s="68"/>
      <c r="AE30" s="68"/>
      <c r="AF30" s="68"/>
      <c r="AG30" s="68"/>
      <c r="AH30" s="68"/>
      <c r="AI30" s="68"/>
      <c r="AJ30" s="68"/>
      <c r="AK30" s="68"/>
      <c r="AL30" s="68"/>
      <c r="AM30" s="68"/>
      <c r="AN30" s="68"/>
      <c r="AO30" s="68"/>
      <c r="AP30" s="68"/>
      <c r="AQ30" s="68"/>
      <c r="AR30" s="68"/>
      <c r="AS30" s="68"/>
      <c r="AT30" s="69"/>
      <c r="AU30" s="69"/>
      <c r="AV30" s="70"/>
      <c r="AW30" s="70"/>
      <c r="AX30" s="70"/>
      <c r="BA30" s="74"/>
      <c r="BB30" s="70"/>
      <c r="BC30" s="74"/>
      <c r="BD30" s="69"/>
      <c r="BE30" s="69"/>
      <c r="BF30" s="69"/>
      <c r="BG30" s="70"/>
      <c r="BH30" s="70"/>
      <c r="BI30" s="143"/>
      <c r="BJ30" s="143"/>
      <c r="BK30" s="143"/>
      <c r="BL30" s="143"/>
      <c r="BM30" s="269"/>
      <c r="BN30" s="270"/>
      <c r="BO30" s="270"/>
      <c r="BP30" s="269"/>
      <c r="BQ30" s="270"/>
      <c r="BR30" s="270"/>
    </row>
    <row r="31" spans="2:80" ht="16.5" customHeight="1">
      <c r="B31" s="152" t="s">
        <v>54</v>
      </c>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75"/>
      <c r="AO31" s="75"/>
      <c r="AP31" s="75"/>
      <c r="AQ31" s="75"/>
      <c r="AR31" s="75"/>
      <c r="AS31" s="70"/>
      <c r="AT31" s="70"/>
      <c r="AU31" s="70"/>
      <c r="AV31" s="70"/>
      <c r="AW31" s="70"/>
      <c r="AX31" s="70"/>
      <c r="BA31" s="74"/>
      <c r="BB31" s="69"/>
      <c r="BC31" s="70"/>
      <c r="BD31" s="70"/>
      <c r="BE31" s="70"/>
      <c r="BF31" s="70"/>
      <c r="BG31" s="70"/>
      <c r="BH31" s="70"/>
    </row>
    <row r="32" spans="2:80" ht="16.5" customHeight="1">
      <c r="B32" s="153" t="s">
        <v>55</v>
      </c>
      <c r="C32" s="154"/>
      <c r="D32" s="154"/>
      <c r="E32" s="154"/>
      <c r="F32" s="154"/>
      <c r="G32" s="154"/>
      <c r="H32" s="154"/>
      <c r="I32" s="154"/>
      <c r="J32" s="154"/>
      <c r="K32" s="154"/>
      <c r="L32" s="155"/>
      <c r="M32" s="156"/>
      <c r="N32" s="156"/>
      <c r="O32" s="157"/>
      <c r="P32" s="87"/>
      <c r="Q32" s="88"/>
      <c r="R32" s="88"/>
      <c r="S32" s="86"/>
      <c r="T32" s="86"/>
      <c r="U32" s="86"/>
      <c r="V32" s="86"/>
      <c r="W32" s="86"/>
      <c r="X32" s="86"/>
      <c r="Y32" s="86"/>
      <c r="Z32" s="86"/>
      <c r="AA32" s="86"/>
      <c r="AB32" s="86"/>
      <c r="AC32" s="86"/>
      <c r="AD32" s="86"/>
      <c r="AE32" s="86"/>
      <c r="AF32" s="86"/>
      <c r="AG32" s="86"/>
      <c r="AH32" s="86"/>
      <c r="AI32" s="86"/>
      <c r="AJ32" s="86"/>
      <c r="AK32" s="86"/>
      <c r="AL32" s="86"/>
      <c r="AM32" s="86"/>
      <c r="AN32" s="75"/>
      <c r="AO32" s="75"/>
      <c r="AP32" s="75"/>
      <c r="AQ32" s="75"/>
      <c r="AR32" s="75"/>
      <c r="AS32" s="70"/>
      <c r="AT32" s="70"/>
      <c r="AU32" s="70"/>
      <c r="AV32" s="70"/>
      <c r="AW32" s="70"/>
      <c r="AX32" s="70"/>
      <c r="BA32" s="74"/>
      <c r="BB32" s="69"/>
      <c r="BC32" s="70"/>
      <c r="BD32" s="70"/>
      <c r="BE32" s="70"/>
      <c r="BF32" s="70"/>
      <c r="BG32" s="70"/>
      <c r="BH32" s="70"/>
    </row>
    <row r="33" spans="2:73" ht="16.5" customHeight="1">
      <c r="B33" s="1"/>
      <c r="AC33" s="68"/>
      <c r="AD33" s="68"/>
      <c r="AE33" s="68"/>
      <c r="AF33" s="68"/>
      <c r="AG33" s="68"/>
      <c r="AH33" s="68"/>
      <c r="AI33" s="68"/>
      <c r="AJ33" s="68"/>
      <c r="AK33" s="68"/>
      <c r="AL33" s="68"/>
      <c r="AM33" s="68"/>
      <c r="AN33" s="68"/>
      <c r="AO33" s="68"/>
      <c r="AP33" s="68"/>
      <c r="AQ33" s="68"/>
      <c r="AR33" s="68"/>
      <c r="AS33" s="68"/>
      <c r="AT33" s="75"/>
      <c r="AU33" s="75"/>
      <c r="BB33" s="70"/>
      <c r="BC33" s="74"/>
      <c r="BD33" s="69"/>
      <c r="BE33" s="69"/>
      <c r="BF33" s="164"/>
      <c r="BG33" s="164"/>
      <c r="BH33" s="164"/>
      <c r="BI33" s="70"/>
      <c r="BJ33" s="70"/>
      <c r="BK33" s="70"/>
      <c r="BL33" s="70"/>
    </row>
    <row r="34" spans="2:73" ht="16.5" customHeight="1">
      <c r="B34" s="4" t="s">
        <v>56</v>
      </c>
      <c r="AC34" s="68"/>
      <c r="AD34" s="68"/>
      <c r="AE34" s="68"/>
      <c r="AF34" s="68"/>
      <c r="AG34" s="68"/>
      <c r="AH34" s="68"/>
      <c r="AI34" s="68"/>
      <c r="AJ34" s="68"/>
      <c r="AK34" s="68"/>
      <c r="AL34" s="68"/>
      <c r="AM34" s="68"/>
      <c r="AN34" s="68"/>
      <c r="AO34" s="68"/>
      <c r="AP34" s="68"/>
      <c r="AQ34" s="68"/>
      <c r="AR34" s="68"/>
      <c r="AS34" s="68"/>
      <c r="AT34" s="75"/>
      <c r="AU34" s="75"/>
      <c r="BB34" s="70"/>
      <c r="BC34" s="70"/>
      <c r="BD34" s="70"/>
      <c r="BE34" s="70"/>
      <c r="BF34" s="274"/>
      <c r="BG34" s="275"/>
      <c r="BH34" s="275"/>
      <c r="BI34" s="70"/>
      <c r="BJ34" s="70"/>
      <c r="BK34" s="70"/>
      <c r="BL34" s="70"/>
    </row>
    <row r="35" spans="2:73" ht="16.5" customHeight="1">
      <c r="B35" s="165" t="s">
        <v>57</v>
      </c>
      <c r="C35" s="165"/>
      <c r="D35" s="165"/>
      <c r="E35" s="165"/>
      <c r="F35" s="165"/>
      <c r="G35" s="165"/>
      <c r="H35" s="165"/>
      <c r="I35" s="165"/>
      <c r="J35" s="165"/>
      <c r="K35" s="165"/>
      <c r="L35" s="165"/>
      <c r="M35" s="165"/>
      <c r="N35" s="165"/>
      <c r="O35" s="165"/>
      <c r="P35" s="165"/>
      <c r="Q35" s="165"/>
      <c r="AC35" s="68"/>
      <c r="AD35" s="68"/>
      <c r="AE35" s="68"/>
      <c r="AF35" s="68"/>
      <c r="AG35" s="68"/>
      <c r="AH35" s="68"/>
      <c r="AI35" s="68"/>
      <c r="AJ35" s="68"/>
      <c r="AK35" s="68"/>
      <c r="AL35" s="68"/>
      <c r="AM35" s="68"/>
      <c r="AN35" s="68"/>
      <c r="AO35" s="68"/>
      <c r="AP35" s="68"/>
      <c r="AQ35" s="68"/>
      <c r="AR35" s="68"/>
      <c r="AS35" s="68"/>
      <c r="AT35" s="75"/>
      <c r="AU35" s="75"/>
      <c r="BB35" s="70"/>
      <c r="BC35" s="74"/>
      <c r="BD35" s="69"/>
      <c r="BE35" s="69"/>
      <c r="BF35" s="274"/>
      <c r="BG35" s="275"/>
      <c r="BH35" s="275"/>
      <c r="BI35" s="70"/>
      <c r="BJ35" s="70"/>
      <c r="BK35" s="70"/>
      <c r="BL35" s="70"/>
    </row>
    <row r="36" spans="2:73" s="5" customFormat="1" ht="16.5" customHeight="1">
      <c r="B36" s="136" t="s">
        <v>58</v>
      </c>
      <c r="C36" s="137"/>
      <c r="D36" s="137"/>
      <c r="E36" s="137"/>
      <c r="F36" s="137"/>
      <c r="G36" s="137"/>
      <c r="H36" s="137"/>
      <c r="I36" s="137"/>
      <c r="J36" s="137"/>
      <c r="K36" s="137"/>
      <c r="L36" s="155"/>
      <c r="M36" s="156"/>
      <c r="N36" s="156"/>
      <c r="O36" s="157"/>
      <c r="P36" s="166" t="s">
        <v>49</v>
      </c>
      <c r="Q36" s="166"/>
      <c r="R36" s="166"/>
      <c r="S36" s="166"/>
      <c r="T36" s="166"/>
      <c r="U36" s="166"/>
      <c r="V36" s="148"/>
      <c r="W36" s="148"/>
      <c r="X36" s="148"/>
      <c r="Y36" s="148"/>
      <c r="Z36" s="89"/>
      <c r="AA36" s="6"/>
      <c r="AB36" s="6"/>
      <c r="AE36" s="6"/>
      <c r="AP36" s="47"/>
      <c r="AQ36" s="57"/>
      <c r="AR36" s="57"/>
      <c r="AS36" s="57"/>
      <c r="AT36" s="57"/>
      <c r="AU36" s="57"/>
      <c r="AV36" s="57"/>
      <c r="AW36" s="58"/>
      <c r="AX36" s="58"/>
      <c r="BI36" s="59"/>
      <c r="BJ36" s="63"/>
      <c r="BK36" s="60"/>
      <c r="BL36" s="59"/>
      <c r="BM36" s="59"/>
      <c r="BN36" s="59"/>
      <c r="BO36" s="276"/>
      <c r="BP36" s="277"/>
      <c r="BQ36" s="277"/>
      <c r="BR36" s="59"/>
      <c r="BS36" s="59"/>
      <c r="BT36" s="59"/>
      <c r="BU36" s="59"/>
    </row>
    <row r="37" spans="2:73" s="5" customFormat="1" ht="16.5" customHeight="1">
      <c r="B37" s="136" t="s">
        <v>60</v>
      </c>
      <c r="C37" s="137"/>
      <c r="D37" s="137"/>
      <c r="E37" s="137"/>
      <c r="F37" s="137"/>
      <c r="G37" s="137"/>
      <c r="H37" s="137"/>
      <c r="I37" s="137"/>
      <c r="J37" s="137"/>
      <c r="K37" s="137"/>
      <c r="L37" s="155"/>
      <c r="M37" s="156"/>
      <c r="N37" s="156"/>
      <c r="O37" s="157"/>
      <c r="P37" s="166" t="s">
        <v>49</v>
      </c>
      <c r="Q37" s="166"/>
      <c r="R37" s="166"/>
      <c r="S37" s="166"/>
      <c r="T37" s="166"/>
      <c r="U37" s="166"/>
      <c r="V37" s="148"/>
      <c r="W37" s="148"/>
      <c r="X37" s="148"/>
      <c r="Y37" s="148"/>
      <c r="Z37" s="89"/>
      <c r="AA37" s="6"/>
      <c r="AB37" s="6"/>
      <c r="AE37" s="6"/>
      <c r="AP37" s="47"/>
      <c r="AQ37" s="57"/>
      <c r="AR37" s="57"/>
      <c r="AS37" s="57"/>
      <c r="AT37" s="57"/>
      <c r="AU37" s="57"/>
      <c r="AV37" s="57"/>
      <c r="AW37" s="58"/>
      <c r="AX37" s="58"/>
      <c r="BI37" s="59"/>
      <c r="BJ37" s="63"/>
      <c r="BK37" s="63"/>
      <c r="BL37" s="63"/>
      <c r="BM37" s="60"/>
      <c r="BN37" s="60"/>
      <c r="BO37" s="60"/>
      <c r="BP37" s="59"/>
      <c r="BQ37" s="59"/>
      <c r="BR37" s="59"/>
      <c r="BS37" s="59"/>
      <c r="BT37" s="59"/>
      <c r="BU37" s="59"/>
    </row>
    <row r="38" spans="2:73" s="5" customFormat="1" ht="16.5" customHeight="1">
      <c r="B38" s="136" t="s">
        <v>61</v>
      </c>
      <c r="C38" s="137"/>
      <c r="D38" s="137"/>
      <c r="E38" s="137"/>
      <c r="F38" s="137"/>
      <c r="G38" s="137"/>
      <c r="H38" s="137"/>
      <c r="I38" s="137"/>
      <c r="J38" s="137"/>
      <c r="K38" s="137"/>
      <c r="L38" s="155"/>
      <c r="M38" s="156"/>
      <c r="N38" s="156"/>
      <c r="O38" s="157"/>
      <c r="P38" s="169" t="s">
        <v>52</v>
      </c>
      <c r="Q38" s="169"/>
      <c r="R38" s="169"/>
      <c r="S38" s="169"/>
      <c r="T38" s="169"/>
      <c r="U38" s="169"/>
      <c r="V38" s="148"/>
      <c r="W38" s="148"/>
      <c r="X38" s="148"/>
      <c r="Y38" s="148"/>
      <c r="Z38" s="89"/>
      <c r="AA38" s="6"/>
      <c r="AB38" s="6"/>
      <c r="AE38" s="6"/>
      <c r="AP38" s="47"/>
      <c r="AQ38" s="57"/>
      <c r="AR38" s="57"/>
      <c r="AS38" s="57"/>
      <c r="AT38" s="57"/>
      <c r="AX38" s="58"/>
    </row>
    <row r="39" spans="2:73" s="5" customFormat="1" ht="16.5" customHeight="1">
      <c r="B39" s="47"/>
      <c r="C39" s="47"/>
      <c r="D39" s="47"/>
      <c r="E39" s="47"/>
      <c r="F39" s="47"/>
      <c r="G39" s="47"/>
      <c r="H39" s="47"/>
      <c r="I39" s="47"/>
      <c r="J39" s="47"/>
      <c r="K39" s="47"/>
      <c r="L39"/>
      <c r="M39"/>
      <c r="N39"/>
      <c r="O39"/>
      <c r="P39" s="80"/>
      <c r="Q39" s="80"/>
      <c r="R39" s="80"/>
      <c r="S39" s="80"/>
      <c r="T39" s="80"/>
      <c r="U39" s="80"/>
      <c r="V39"/>
      <c r="W39"/>
      <c r="X39"/>
      <c r="Y39"/>
      <c r="Z39" s="6"/>
      <c r="AA39" s="6"/>
      <c r="AB39" s="6"/>
      <c r="AE39" s="6"/>
      <c r="AP39" s="47"/>
      <c r="AQ39" s="57"/>
      <c r="AR39" s="57"/>
      <c r="AS39" s="57"/>
      <c r="AT39" s="57"/>
      <c r="AX39" s="58"/>
    </row>
    <row r="40" spans="2:73" s="90" customFormat="1" ht="16.5" customHeight="1">
      <c r="B40" s="144" t="s">
        <v>62</v>
      </c>
      <c r="C40" s="144"/>
      <c r="D40" s="144"/>
      <c r="E40" s="144"/>
      <c r="F40" s="144"/>
      <c r="G40" s="144"/>
      <c r="H40" s="144"/>
      <c r="I40" s="144"/>
      <c r="J40" s="144"/>
      <c r="K40" s="144"/>
      <c r="L40" s="144"/>
      <c r="M40" s="144"/>
      <c r="N40" s="144"/>
      <c r="O40" s="144"/>
      <c r="P40" s="144"/>
      <c r="Q40" s="144"/>
      <c r="R40" s="144"/>
      <c r="S40" s="144"/>
    </row>
    <row r="41" spans="2:73" s="90" customFormat="1" ht="16.5" customHeight="1">
      <c r="B41" s="167" t="s">
        <v>63</v>
      </c>
      <c r="C41" s="167"/>
      <c r="D41" s="167"/>
      <c r="E41" s="167"/>
      <c r="F41" s="167"/>
      <c r="G41" s="167"/>
      <c r="H41" s="167"/>
      <c r="I41" s="167"/>
      <c r="J41" s="167"/>
      <c r="K41" s="167"/>
      <c r="L41" s="168"/>
      <c r="M41" s="168"/>
      <c r="N41" s="168"/>
      <c r="O41" s="168"/>
      <c r="P41" s="167" t="s">
        <v>64</v>
      </c>
      <c r="Q41" s="167"/>
      <c r="R41" s="167"/>
      <c r="S41" s="167"/>
      <c r="T41" s="167"/>
      <c r="U41" s="167"/>
      <c r="V41" s="167"/>
      <c r="W41" s="167"/>
      <c r="X41" s="167"/>
      <c r="Y41" s="167"/>
      <c r="Z41" s="168"/>
      <c r="AA41" s="168"/>
      <c r="AB41" s="168"/>
      <c r="AC41" s="168"/>
    </row>
    <row r="42" spans="2:73" s="90" customFormat="1" ht="16.5" customHeight="1">
      <c r="B42" s="47"/>
      <c r="C42" s="47"/>
      <c r="D42" s="47"/>
      <c r="E42" s="47"/>
      <c r="F42" s="47"/>
      <c r="G42" s="47"/>
      <c r="H42" s="47"/>
      <c r="I42" s="47"/>
      <c r="J42" s="47"/>
      <c r="K42" s="47"/>
      <c r="L42" s="47"/>
      <c r="M42" s="47"/>
      <c r="N42" s="47"/>
      <c r="O42" s="47"/>
      <c r="P42" s="47"/>
      <c r="Q42" s="47"/>
      <c r="R42" s="47"/>
      <c r="S42" s="47"/>
    </row>
    <row r="43" spans="2:73" s="90" customFormat="1" ht="16.5" customHeight="1">
      <c r="B43" s="47"/>
      <c r="C43" s="47"/>
      <c r="D43" s="47"/>
      <c r="E43" s="47"/>
      <c r="F43" s="47"/>
      <c r="G43" s="47"/>
      <c r="H43" s="47"/>
      <c r="I43" s="47"/>
      <c r="J43" s="47"/>
      <c r="K43" s="47"/>
      <c r="L43" s="47"/>
      <c r="M43" s="47"/>
      <c r="N43" s="47"/>
      <c r="O43" s="47"/>
      <c r="P43" s="47"/>
      <c r="Q43" s="47"/>
      <c r="R43" s="47"/>
      <c r="S43" s="47"/>
    </row>
    <row r="44" spans="2:73" ht="16.5" customHeight="1">
      <c r="B44" s="165" t="s">
        <v>65</v>
      </c>
      <c r="C44" s="165"/>
      <c r="D44" s="165"/>
      <c r="E44" s="165"/>
      <c r="F44" s="165"/>
      <c r="G44" s="165"/>
      <c r="H44" s="165"/>
      <c r="I44" s="165"/>
      <c r="J44" s="165"/>
      <c r="K44" s="165"/>
      <c r="L44" s="67"/>
      <c r="M44" s="67"/>
      <c r="N44" s="67"/>
      <c r="O44" s="67"/>
      <c r="P44" s="67"/>
      <c r="Q44" s="67"/>
      <c r="R44" s="67"/>
      <c r="S44" s="67"/>
      <c r="T44" s="67"/>
      <c r="U44" s="77"/>
      <c r="AU44" s="76"/>
      <c r="AV44" s="76"/>
      <c r="AW44" s="76"/>
      <c r="AX44" s="76"/>
      <c r="AY44" s="76"/>
      <c r="AZ44" s="76"/>
    </row>
    <row r="45" spans="2:73" ht="16.5" customHeight="1">
      <c r="C45" s="3"/>
      <c r="D45" s="3"/>
      <c r="E45" s="107" t="s">
        <v>66</v>
      </c>
      <c r="F45" s="107"/>
      <c r="G45" s="107"/>
      <c r="H45" s="107"/>
      <c r="I45" s="107"/>
      <c r="J45" s="107"/>
      <c r="K45" s="107"/>
      <c r="L45" s="107" t="s">
        <v>67</v>
      </c>
      <c r="M45" s="107"/>
      <c r="N45" s="107"/>
      <c r="O45" s="107"/>
      <c r="P45" s="107" t="s">
        <v>68</v>
      </c>
      <c r="Q45" s="107"/>
      <c r="R45" s="107"/>
      <c r="S45" s="107"/>
      <c r="T45" s="107"/>
      <c r="U45" s="122"/>
      <c r="V45" s="107" t="s">
        <v>69</v>
      </c>
      <c r="W45" s="107"/>
      <c r="X45" s="107"/>
      <c r="Y45" s="107"/>
      <c r="Z45" s="107"/>
      <c r="AA45" s="107"/>
      <c r="AB45" s="107"/>
      <c r="AC45" s="107"/>
      <c r="AD45" s="124" t="s">
        <v>70</v>
      </c>
      <c r="AE45" s="107"/>
      <c r="AF45" s="107"/>
      <c r="AG45" s="107"/>
      <c r="AH45" s="107"/>
      <c r="AI45" s="107"/>
      <c r="AJ45" s="107"/>
      <c r="AK45" s="107"/>
      <c r="AL45" s="107"/>
      <c r="AM45" s="107"/>
      <c r="AN45" s="107"/>
    </row>
    <row r="46" spans="2:73" ht="16.5" customHeight="1">
      <c r="B46" s="107" t="s">
        <v>71</v>
      </c>
      <c r="C46" s="107"/>
      <c r="D46" s="107"/>
      <c r="E46" s="173"/>
      <c r="F46" s="174"/>
      <c r="G46" s="174"/>
      <c r="H46" s="174"/>
      <c r="I46" s="174"/>
      <c r="J46" s="174"/>
      <c r="K46" s="175"/>
      <c r="L46" s="173"/>
      <c r="M46" s="174"/>
      <c r="N46" s="174"/>
      <c r="O46" s="175"/>
      <c r="P46" s="173"/>
      <c r="Q46" s="174"/>
      <c r="R46" s="174"/>
      <c r="S46" s="174"/>
      <c r="T46" s="174"/>
      <c r="U46" s="174"/>
      <c r="V46" s="176"/>
      <c r="W46" s="176"/>
      <c r="X46" s="176"/>
      <c r="Y46" s="176"/>
      <c r="Z46" s="176"/>
      <c r="AA46" s="176"/>
      <c r="AB46" s="176"/>
      <c r="AC46" s="176"/>
      <c r="AD46" s="278"/>
      <c r="AE46" s="279"/>
      <c r="AF46" s="279"/>
      <c r="AG46" s="279"/>
      <c r="AH46" s="279"/>
      <c r="AI46" s="279"/>
      <c r="AJ46" s="279"/>
      <c r="AK46" s="279"/>
      <c r="AL46" s="279"/>
      <c r="AM46" s="279"/>
      <c r="AN46" s="280"/>
    </row>
    <row r="47" spans="2:73" ht="16.5" customHeight="1">
      <c r="B47" s="107" t="s">
        <v>77</v>
      </c>
      <c r="C47" s="107"/>
      <c r="D47" s="107"/>
      <c r="E47" s="173"/>
      <c r="F47" s="174"/>
      <c r="G47" s="174"/>
      <c r="H47" s="174"/>
      <c r="I47" s="174"/>
      <c r="J47" s="174"/>
      <c r="K47" s="175"/>
      <c r="L47" s="173"/>
      <c r="M47" s="174"/>
      <c r="N47" s="174"/>
      <c r="O47" s="175"/>
      <c r="P47" s="173"/>
      <c r="Q47" s="174"/>
      <c r="R47" s="174"/>
      <c r="S47" s="174"/>
      <c r="T47" s="174"/>
      <c r="U47" s="174"/>
      <c r="V47" s="176"/>
      <c r="W47" s="176"/>
      <c r="X47" s="176"/>
      <c r="Y47" s="176"/>
      <c r="Z47" s="176"/>
      <c r="AA47" s="176"/>
      <c r="AB47" s="176"/>
      <c r="AC47" s="176"/>
      <c r="AD47" s="110"/>
      <c r="AE47" s="110"/>
      <c r="AF47" s="110"/>
      <c r="AG47" s="110"/>
      <c r="AH47" s="110"/>
      <c r="AI47" s="110"/>
      <c r="AJ47" s="110"/>
      <c r="AK47" s="110"/>
      <c r="AL47" s="110"/>
      <c r="AM47" s="110"/>
      <c r="AN47" s="111"/>
    </row>
    <row r="49" spans="26:30" ht="16.5" customHeight="1">
      <c r="Z49" s="1" ph="1"/>
      <c r="AA49" s="1" ph="1"/>
      <c r="AB49" s="1" ph="1"/>
      <c r="AC49" s="1" ph="1"/>
      <c r="AD49" s="1" ph="1"/>
    </row>
    <row r="50" spans="26:30" ht="16.5" customHeight="1">
      <c r="Z50" s="1" ph="1"/>
      <c r="AA50" s="1" ph="1"/>
      <c r="AB50" s="1" ph="1"/>
      <c r="AC50" s="1" ph="1"/>
      <c r="AD50" s="1" ph="1"/>
    </row>
    <row r="52" spans="26:30" ht="16.5" customHeight="1">
      <c r="Z52" s="1" ph="1"/>
      <c r="AA52" s="1" ph="1"/>
      <c r="AB52" s="1" ph="1"/>
      <c r="AC52" s="1" ph="1"/>
      <c r="AD52" s="1" ph="1"/>
    </row>
    <row r="53" spans="26:30" ht="16.5" customHeight="1">
      <c r="Z53" s="1" ph="1"/>
      <c r="AA53" s="1" ph="1"/>
      <c r="AB53" s="1" ph="1"/>
      <c r="AC53" s="1" ph="1"/>
      <c r="AD53" s="1" ph="1"/>
    </row>
    <row r="54" spans="26:30" ht="16.5" customHeight="1">
      <c r="Z54" s="1" ph="1"/>
      <c r="AA54" s="1" ph="1"/>
      <c r="AB54" s="1" ph="1"/>
      <c r="AC54" s="1" ph="1"/>
      <c r="AD54" s="1" ph="1"/>
    </row>
    <row r="56" spans="26:30" ht="16.5" customHeight="1">
      <c r="Z56" s="1" ph="1"/>
      <c r="AA56" s="1" ph="1"/>
      <c r="AB56" s="1" ph="1"/>
      <c r="AC56" s="1" ph="1"/>
      <c r="AD56" s="1" ph="1"/>
    </row>
    <row r="57" spans="26:30" ht="16.5" customHeight="1">
      <c r="Z57" s="1" ph="1"/>
      <c r="AA57" s="1" ph="1"/>
      <c r="AB57" s="1" ph="1"/>
      <c r="AC57" s="1" ph="1"/>
      <c r="AD57" s="1" ph="1"/>
    </row>
    <row r="59" spans="26:30" ht="16.5" customHeight="1">
      <c r="Z59" s="1" ph="1"/>
      <c r="AA59" s="1" ph="1"/>
      <c r="AB59" s="1" ph="1"/>
      <c r="AC59" s="1" ph="1"/>
      <c r="AD59" s="1" ph="1"/>
    </row>
    <row r="60" spans="26:30" ht="16.5" customHeight="1">
      <c r="Z60" s="1" ph="1"/>
      <c r="AA60" s="1" ph="1"/>
      <c r="AB60" s="1" ph="1"/>
      <c r="AC60" s="1" ph="1"/>
      <c r="AD60" s="1" ph="1"/>
    </row>
    <row r="91" spans="26:30" ht="16.5" customHeight="1">
      <c r="Z91" s="1" ph="1"/>
      <c r="AA91" s="1" ph="1"/>
      <c r="AB91" s="1" ph="1"/>
      <c r="AC91" s="1" ph="1"/>
      <c r="AD91" s="1" ph="1"/>
    </row>
    <row r="92" spans="26:30" ht="16.5" customHeight="1">
      <c r="Z92" s="1" ph="1"/>
      <c r="AA92" s="1" ph="1"/>
      <c r="AB92" s="1" ph="1"/>
      <c r="AC92" s="1" ph="1"/>
      <c r="AD92" s="1" ph="1"/>
    </row>
    <row r="94" spans="26:30" ht="16.5" customHeight="1">
      <c r="Z94" s="1" ph="1"/>
      <c r="AA94" s="1" ph="1"/>
      <c r="AB94" s="1" ph="1"/>
      <c r="AC94" s="1" ph="1"/>
      <c r="AD94" s="1" ph="1"/>
    </row>
    <row r="95" spans="26:30" ht="16.5" customHeight="1">
      <c r="Z95" s="1" ph="1"/>
      <c r="AA95" s="1" ph="1"/>
      <c r="AB95" s="1" ph="1"/>
      <c r="AC95" s="1" ph="1"/>
      <c r="AD95" s="1" ph="1"/>
    </row>
    <row r="96" spans="26:30" ht="16.5" customHeight="1">
      <c r="Z96" s="1" ph="1"/>
      <c r="AA96" s="1" ph="1"/>
      <c r="AB96" s="1" ph="1"/>
      <c r="AC96" s="1" ph="1"/>
      <c r="AD96" s="1" ph="1"/>
    </row>
    <row r="98" spans="26:30" ht="16.5" customHeight="1">
      <c r="Z98" s="1" ph="1"/>
      <c r="AA98" s="1" ph="1"/>
      <c r="AB98" s="1" ph="1"/>
      <c r="AC98" s="1" ph="1"/>
      <c r="AD98" s="1" ph="1"/>
    </row>
    <row r="99" spans="26:30" ht="16.5" customHeight="1">
      <c r="Z99" s="1" ph="1"/>
      <c r="AA99" s="1" ph="1"/>
      <c r="AB99" s="1" ph="1"/>
      <c r="AC99" s="1" ph="1"/>
      <c r="AD99" s="1" ph="1"/>
    </row>
    <row r="101" spans="26:30" ht="16.5" customHeight="1">
      <c r="Z101" s="1" ph="1"/>
      <c r="AA101" s="1" ph="1"/>
      <c r="AB101" s="1" ph="1"/>
      <c r="AC101" s="1" ph="1"/>
      <c r="AD101" s="1" ph="1"/>
    </row>
    <row r="102" spans="26:30" ht="16.5" customHeight="1">
      <c r="Z102" s="1" ph="1"/>
      <c r="AA102" s="1" ph="1"/>
      <c r="AB102" s="1" ph="1"/>
      <c r="AC102" s="1" ph="1"/>
      <c r="AD102" s="1" ph="1"/>
    </row>
  </sheetData>
  <sheetProtection selectLockedCells="1"/>
  <protectedRanges>
    <protectedRange sqref="H10:U10 AC4:AT8 AC13:AT13 AO9:AT12 F4:U9 AC9:AH12" name="範囲1"/>
  </protectedRanges>
  <mergeCells count="115">
    <mergeCell ref="V46:AC46"/>
    <mergeCell ref="V47:AC47"/>
    <mergeCell ref="BH23:CA23"/>
    <mergeCell ref="E23:U23"/>
    <mergeCell ref="BH25:CA25"/>
    <mergeCell ref="L26:Q26"/>
    <mergeCell ref="R26:U26"/>
    <mergeCell ref="BI24:BL24"/>
    <mergeCell ref="BM24:BO24"/>
    <mergeCell ref="BP24:BR24"/>
    <mergeCell ref="BI30:BL30"/>
    <mergeCell ref="BM30:BO30"/>
    <mergeCell ref="BP30:BR30"/>
    <mergeCell ref="L28:Q28"/>
    <mergeCell ref="R28:U28"/>
    <mergeCell ref="B26:K26"/>
    <mergeCell ref="B27:K27"/>
    <mergeCell ref="B28:K28"/>
    <mergeCell ref="B31:AM31"/>
    <mergeCell ref="BO36:BQ36"/>
    <mergeCell ref="BF35:BH35"/>
    <mergeCell ref="BF33:BH33"/>
    <mergeCell ref="BF34:BH34"/>
    <mergeCell ref="R27:U27"/>
    <mergeCell ref="AA7:AB7"/>
    <mergeCell ref="AC7:AT7"/>
    <mergeCell ref="E45:K45"/>
    <mergeCell ref="L45:O45"/>
    <mergeCell ref="P45:U45"/>
    <mergeCell ref="V45:AC45"/>
    <mergeCell ref="AO9:AT9"/>
    <mergeCell ref="AO10:AT10"/>
    <mergeCell ref="B10:G10"/>
    <mergeCell ref="F9:U9"/>
    <mergeCell ref="AC11:AH11"/>
    <mergeCell ref="AI11:AN11"/>
    <mergeCell ref="AO11:AT11"/>
    <mergeCell ref="B15:U15"/>
    <mergeCell ref="R18:U18"/>
    <mergeCell ref="B35:Q35"/>
    <mergeCell ref="B23:D23"/>
    <mergeCell ref="L27:Q27"/>
    <mergeCell ref="B2:AT2"/>
    <mergeCell ref="W9:AB9"/>
    <mergeCell ref="W10:AB10"/>
    <mergeCell ref="W11:AB11"/>
    <mergeCell ref="AI9:AN9"/>
    <mergeCell ref="AC9:AH9"/>
    <mergeCell ref="H10:U10"/>
    <mergeCell ref="W4:AB4"/>
    <mergeCell ref="AC4:AT4"/>
    <mergeCell ref="W5:Z6"/>
    <mergeCell ref="AA5:AB5"/>
    <mergeCell ref="AC5:AT5"/>
    <mergeCell ref="AA6:AB6"/>
    <mergeCell ref="AC6:AT6"/>
    <mergeCell ref="W7:Z8"/>
    <mergeCell ref="AA8:AB8"/>
    <mergeCell ref="AI10:AN10"/>
    <mergeCell ref="AC10:AH10"/>
    <mergeCell ref="AC8:AT8"/>
    <mergeCell ref="F4:U4"/>
    <mergeCell ref="F5:U5"/>
    <mergeCell ref="F6:U6"/>
    <mergeCell ref="F7:U7"/>
    <mergeCell ref="F8:U8"/>
    <mergeCell ref="BD18:BF18"/>
    <mergeCell ref="BG18:BI18"/>
    <mergeCell ref="B20:D20"/>
    <mergeCell ref="B21:D21"/>
    <mergeCell ref="B22:D22"/>
    <mergeCell ref="BH22:CA22"/>
    <mergeCell ref="E20:U20"/>
    <mergeCell ref="E21:U21"/>
    <mergeCell ref="E22:U22"/>
    <mergeCell ref="B18:M18"/>
    <mergeCell ref="AZ18:BC18"/>
    <mergeCell ref="B14:Q14"/>
    <mergeCell ref="B41:K41"/>
    <mergeCell ref="L41:O41"/>
    <mergeCell ref="P41:Y41"/>
    <mergeCell ref="Z41:AC41"/>
    <mergeCell ref="L32:O32"/>
    <mergeCell ref="B32:K32"/>
    <mergeCell ref="L36:O36"/>
    <mergeCell ref="P36:U36"/>
    <mergeCell ref="V36:Y36"/>
    <mergeCell ref="L37:O37"/>
    <mergeCell ref="P37:U37"/>
    <mergeCell ref="V37:Y37"/>
    <mergeCell ref="B37:K37"/>
    <mergeCell ref="AD45:AN45"/>
    <mergeCell ref="AD46:AN46"/>
    <mergeCell ref="E47:K47"/>
    <mergeCell ref="L47:O47"/>
    <mergeCell ref="P47:U47"/>
    <mergeCell ref="AD47:AN47"/>
    <mergeCell ref="B44:K44"/>
    <mergeCell ref="B4:E4"/>
    <mergeCell ref="B5:E5"/>
    <mergeCell ref="B6:E6"/>
    <mergeCell ref="B7:E7"/>
    <mergeCell ref="B8:E8"/>
    <mergeCell ref="B9:E9"/>
    <mergeCell ref="B46:D46"/>
    <mergeCell ref="B47:D47"/>
    <mergeCell ref="E46:K46"/>
    <mergeCell ref="L46:O46"/>
    <mergeCell ref="P46:U46"/>
    <mergeCell ref="L38:O38"/>
    <mergeCell ref="P38:U38"/>
    <mergeCell ref="V38:Y38"/>
    <mergeCell ref="B36:K36"/>
    <mergeCell ref="B38:K38"/>
    <mergeCell ref="B40:S40"/>
  </mergeCells>
  <phoneticPr fontId="2" type="Hiragana"/>
  <conditionalFormatting sqref="F4:U8 AC4:AT8 AC9:AH10 AC13:AT13 H10:U10 AC11 AO11">
    <cfRule type="cellIs" dxfId="13" priority="27" operator="notEqual">
      <formula>""</formula>
    </cfRule>
  </conditionalFormatting>
  <conditionalFormatting sqref="AO9:AT10">
    <cfRule type="cellIs" dxfId="12" priority="26" operator="notEqual">
      <formula>""</formula>
    </cfRule>
  </conditionalFormatting>
  <conditionalFormatting sqref="F9:U9">
    <cfRule type="cellIs" dxfId="11" priority="25" operator="notEqual">
      <formula>""</formula>
    </cfRule>
  </conditionalFormatting>
  <conditionalFormatting sqref="B15 R26:U28 AD46:AN47 E46:V47">
    <cfRule type="containsBlanks" dxfId="10" priority="29">
      <formula>LEN(TRIM(B15))=0</formula>
    </cfRule>
  </conditionalFormatting>
  <conditionalFormatting sqref="R18:U18">
    <cfRule type="containsBlanks" dxfId="9" priority="30">
      <formula>LEN(TRIM(R18))=0</formula>
    </cfRule>
  </conditionalFormatting>
  <conditionalFormatting sqref="L32:O32">
    <cfRule type="containsBlanks" dxfId="8" priority="31">
      <formula>LEN(TRIM(L32))=0</formula>
    </cfRule>
  </conditionalFormatting>
  <conditionalFormatting sqref="L36:O38 V36:Y38">
    <cfRule type="containsBlanks" dxfId="7" priority="32">
      <formula>LEN(TRIM(L36))=0</formula>
    </cfRule>
  </conditionalFormatting>
  <conditionalFormatting sqref="F4:U9">
    <cfRule type="containsBlanks" dxfId="6" priority="8">
      <formula>LEN(TRIM(F4))=0</formula>
    </cfRule>
  </conditionalFormatting>
  <conditionalFormatting sqref="AC4:AT8">
    <cfRule type="containsBlanks" dxfId="5" priority="7">
      <formula>LEN(TRIM(AC4))=0</formula>
    </cfRule>
  </conditionalFormatting>
  <conditionalFormatting sqref="AC9:AH11">
    <cfRule type="containsBlanks" dxfId="4" priority="6">
      <formula>LEN(TRIM(AC9))=0</formula>
    </cfRule>
  </conditionalFormatting>
  <conditionalFormatting sqref="AO9:AT11">
    <cfRule type="containsBlanks" dxfId="3" priority="5">
      <formula>LEN(TRIM(AO9))=0</formula>
    </cfRule>
  </conditionalFormatting>
  <conditionalFormatting sqref="H10:U10">
    <cfRule type="containsBlanks" dxfId="2" priority="4">
      <formula>LEN(TRIM(H10))=0</formula>
    </cfRule>
  </conditionalFormatting>
  <conditionalFormatting sqref="L41:O41">
    <cfRule type="containsBlanks" dxfId="1" priority="3">
      <formula>LEN(TRIM(L41))=0</formula>
    </cfRule>
  </conditionalFormatting>
  <conditionalFormatting sqref="Z41:AC41">
    <cfRule type="containsBlanks" dxfId="0" priority="2">
      <formula>LEN(TRIM(Z41))=0</formula>
    </cfRule>
  </conditionalFormatting>
  <dataValidations count="5">
    <dataValidation type="list" allowBlank="1" showInputMessage="1" showErrorMessage="1" sqref="U44 W25:X25" xr:uid="{00000000-0002-0000-0100-000000000000}">
      <formula1>#REF!</formula1>
    </dataValidation>
    <dataValidation type="list" allowBlank="1" showInputMessage="1" showErrorMessage="1" sqref="B15" xr:uid="{15018AA3-50EC-4F88-825E-956D09B16273}">
      <formula1>"地域連携支援を週15時間以上30時間未満の実施（複数人の合計可）,地域連携支援を週30時間以上の実施（複数人の合計可）"</formula1>
    </dataValidation>
    <dataValidation type="list" allowBlank="1" showInputMessage="1" showErrorMessage="1" sqref="U19 R18" xr:uid="{3DB12B71-8975-49BD-9BB0-93FF713D50AB}">
      <formula1>"区分１,区分２,区分３,区分４"</formula1>
    </dataValidation>
    <dataValidation type="list" allowBlank="1" showInputMessage="1" showErrorMessage="1" sqref="L36:O38 L32:O32" xr:uid="{49CD3823-9029-4BCF-8C65-F85CFD36B598}">
      <formula1>"○"</formula1>
    </dataValidation>
    <dataValidation imeMode="halfKatakana" allowBlank="1" showInputMessage="1" showErrorMessage="1" sqref="AC6:AT6 AC8:AT8" xr:uid="{2A925EC5-D3FC-4D39-9C1B-BA48F67B9AF5}"/>
  </dataValidations>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38"/>
  <sheetViews>
    <sheetView view="pageBreakPreview" zoomScaleNormal="100" zoomScaleSheetLayoutView="100" workbookViewId="0">
      <selection sqref="A1:E1"/>
    </sheetView>
  </sheetViews>
  <sheetFormatPr defaultColWidth="2.5" defaultRowHeight="18.75" customHeight="1"/>
  <cols>
    <col min="1" max="16384" width="2.5" style="24"/>
  </cols>
  <sheetData>
    <row r="1" spans="1:53" ht="18.75" customHeight="1">
      <c r="A1" s="188" t="s">
        <v>82</v>
      </c>
      <c r="B1" s="188"/>
      <c r="C1" s="188"/>
      <c r="D1" s="188"/>
      <c r="E1" s="188"/>
      <c r="F1" s="23"/>
      <c r="G1" s="23"/>
      <c r="H1" s="23"/>
      <c r="I1" s="23"/>
      <c r="J1" s="23"/>
      <c r="K1" s="23"/>
      <c r="L1" s="23"/>
      <c r="M1" s="23"/>
      <c r="N1" s="23"/>
      <c r="O1" s="23"/>
      <c r="P1" s="23"/>
      <c r="Q1" s="23"/>
      <c r="R1" s="23"/>
      <c r="S1" s="23"/>
      <c r="T1" s="23"/>
      <c r="U1" s="23"/>
      <c r="V1" s="23"/>
      <c r="W1" s="23"/>
      <c r="X1" s="23"/>
      <c r="Y1" s="23"/>
      <c r="Z1" s="23"/>
      <c r="AA1" s="23"/>
      <c r="AB1" s="23"/>
      <c r="AC1" s="23"/>
      <c r="AD1" s="23"/>
      <c r="AI1" s="23"/>
    </row>
    <row r="2" spans="1:53" ht="18.75" customHeight="1">
      <c r="Z2" s="187">
        <f>入力シート!F4</f>
        <v>0</v>
      </c>
      <c r="AA2" s="187"/>
      <c r="AB2" s="187"/>
      <c r="AC2" s="187"/>
      <c r="AD2" s="187"/>
      <c r="AE2" s="187"/>
      <c r="AF2" s="187"/>
      <c r="AG2" s="187"/>
      <c r="AH2" s="187"/>
    </row>
    <row r="3" spans="1:53" ht="18.75" customHeight="1">
      <c r="Z3" s="187" t="str">
        <f>IF(入力シート!F5=0,"",TEXT(入力シート!F5,"ggge年m月d日"))</f>
        <v/>
      </c>
      <c r="AA3" s="187"/>
      <c r="AB3" s="187"/>
      <c r="AC3" s="187"/>
      <c r="AD3" s="187"/>
      <c r="AE3" s="187"/>
      <c r="AF3" s="187"/>
      <c r="AG3" s="187"/>
      <c r="AH3" s="187"/>
    </row>
    <row r="4" spans="1:53" ht="18.75" customHeight="1">
      <c r="C4" s="283" t="s">
        <v>83</v>
      </c>
      <c r="D4" s="283"/>
      <c r="E4" s="283"/>
      <c r="F4" s="283"/>
      <c r="G4" s="283"/>
      <c r="H4" s="283"/>
      <c r="I4" s="283"/>
      <c r="J4" s="283"/>
      <c r="K4" s="283"/>
      <c r="L4" s="283"/>
      <c r="M4" s="283"/>
      <c r="N4" s="283"/>
      <c r="Z4" s="25"/>
    </row>
    <row r="5" spans="1:53" ht="18.75" customHeight="1">
      <c r="B5" s="26"/>
      <c r="C5" s="283" t="s">
        <v>84</v>
      </c>
      <c r="D5" s="283"/>
      <c r="E5" s="283"/>
      <c r="F5" s="283"/>
      <c r="G5" s="283"/>
      <c r="H5" s="283"/>
      <c r="I5" s="283"/>
      <c r="J5" s="283"/>
      <c r="K5" s="283"/>
      <c r="L5" s="283"/>
      <c r="M5" s="283"/>
      <c r="N5" s="283"/>
    </row>
    <row r="6" spans="1:53" ht="18.75" customHeight="1">
      <c r="B6" s="26"/>
    </row>
    <row r="7" spans="1:53" ht="18.75" customHeight="1">
      <c r="U7" s="185">
        <f>入力シート!F6</f>
        <v>0</v>
      </c>
      <c r="V7" s="185"/>
      <c r="W7" s="185"/>
      <c r="X7" s="185"/>
      <c r="Y7" s="185"/>
      <c r="Z7" s="185"/>
      <c r="AA7" s="185"/>
      <c r="AB7" s="185"/>
      <c r="AC7" s="185"/>
      <c r="AD7" s="185"/>
      <c r="AE7" s="185"/>
      <c r="AF7" s="185"/>
      <c r="AG7" s="185"/>
      <c r="AH7" s="185"/>
    </row>
    <row r="8" spans="1:53" ht="18.75" customHeight="1">
      <c r="B8" s="26"/>
      <c r="U8" s="181">
        <f>入力シート!F8</f>
        <v>0</v>
      </c>
      <c r="V8" s="181"/>
      <c r="W8" s="181"/>
      <c r="X8" s="181"/>
      <c r="Y8" s="181"/>
      <c r="Z8" s="181"/>
      <c r="AA8" s="181"/>
      <c r="AB8" s="181"/>
      <c r="AC8" s="181"/>
      <c r="AD8" s="181"/>
      <c r="AE8" s="181"/>
      <c r="AF8" s="181"/>
      <c r="AG8" s="181"/>
      <c r="AH8" s="181"/>
    </row>
    <row r="9" spans="1:53" ht="18.75" customHeight="1">
      <c r="B9" s="26"/>
      <c r="U9" s="181"/>
      <c r="V9" s="181"/>
      <c r="W9" s="181"/>
      <c r="X9" s="181"/>
      <c r="Y9" s="181"/>
      <c r="Z9" s="181"/>
      <c r="AA9" s="181"/>
      <c r="AB9" s="181"/>
      <c r="AC9" s="181"/>
      <c r="AD9" s="181"/>
      <c r="AE9" s="181"/>
      <c r="AF9" s="181"/>
      <c r="AG9" s="181"/>
      <c r="AH9" s="181"/>
    </row>
    <row r="10" spans="1:53" ht="18.75" customHeight="1">
      <c r="B10" s="26"/>
      <c r="U10" s="185">
        <f>入力シート!F7</f>
        <v>0</v>
      </c>
      <c r="V10" s="185"/>
      <c r="W10" s="185"/>
      <c r="X10" s="185"/>
      <c r="Y10" s="185"/>
      <c r="Z10" s="185"/>
      <c r="AA10" s="185"/>
      <c r="AB10" s="185"/>
      <c r="AC10" s="185"/>
      <c r="AD10" s="185"/>
      <c r="AE10" s="185"/>
      <c r="AF10" s="185"/>
      <c r="AG10" s="185"/>
      <c r="AH10" s="185"/>
    </row>
    <row r="11" spans="1:53" ht="18.75" customHeight="1">
      <c r="B11" s="26"/>
      <c r="V11" s="27"/>
      <c r="W11" s="27"/>
      <c r="X11" s="27"/>
      <c r="Y11" s="27"/>
      <c r="Z11" s="27"/>
      <c r="AA11" s="27"/>
      <c r="AB11" s="27"/>
      <c r="AC11" s="27"/>
      <c r="AD11" s="27"/>
      <c r="AE11" s="27"/>
    </row>
    <row r="12" spans="1:53" ht="18.75" customHeight="1">
      <c r="A12" s="186" t="s">
        <v>85</v>
      </c>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row>
    <row r="13" spans="1:53" ht="18.75" customHeight="1">
      <c r="A13" s="186" t="s">
        <v>86</v>
      </c>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row>
    <row r="14" spans="1:53" ht="18.75" customHeight="1">
      <c r="A14" s="186" t="s">
        <v>87</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row>
    <row r="15" spans="1:53" ht="18.75" customHeight="1">
      <c r="B15" s="26"/>
    </row>
    <row r="16" spans="1:53" ht="49.5" customHeight="1">
      <c r="B16" s="182" t="str">
        <f>TEXT(入力シート!H10,"ggge年m月d日")&amp;"付けをもって交付決定のあった被害者保護増進等事業費補助金にかかる補助対象事業（社会復帰促進事業）を完了したので、令和６年度被害者保護増進等事業費補助金（自動車事故被害者支援体制等整備事業）交付規程第１４条の規定に基づき、下記のとおり報告します。"</f>
        <v>明治33年1月0日付けをもって交付決定のあった被害者保護増進等事業費補助金にかかる補助対象事業（社会復帰促進事業）を完了したので、令和６年度被害者保護増進等事業費補助金（自動車事故被害者支援体制等整備事業）交付規程第１４条の規定に基づき、下記のとおり報告します。</v>
      </c>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BA16" s="36" t="s">
        <v>88</v>
      </c>
    </row>
    <row r="17" spans="2:34" ht="16.5">
      <c r="B17" s="184" t="s">
        <v>89</v>
      </c>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row>
    <row r="18" spans="2:34" ht="16.5">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row>
    <row r="19" spans="2:34" ht="16.5">
      <c r="B19" s="29" t="s">
        <v>90</v>
      </c>
      <c r="C19" s="180" t="s">
        <v>91</v>
      </c>
      <c r="D19" s="180"/>
      <c r="E19" s="180"/>
      <c r="F19" s="180"/>
      <c r="G19" s="180"/>
      <c r="H19" s="180"/>
      <c r="I19" s="180"/>
      <c r="J19" s="180"/>
      <c r="K19" s="180"/>
      <c r="L19" s="180"/>
      <c r="M19" s="30"/>
      <c r="N19" s="180" t="s">
        <v>92</v>
      </c>
      <c r="O19" s="180"/>
      <c r="P19" s="180"/>
      <c r="Q19" s="180"/>
      <c r="R19" s="180"/>
      <c r="S19" s="180"/>
      <c r="T19" s="180"/>
      <c r="U19" s="180"/>
      <c r="V19" s="180"/>
      <c r="W19" s="180"/>
      <c r="X19" s="180"/>
      <c r="Y19" s="180"/>
      <c r="Z19" s="180"/>
      <c r="AA19" s="180"/>
      <c r="AB19" s="180"/>
      <c r="AC19" s="180"/>
      <c r="AD19" s="180"/>
      <c r="AE19" s="180"/>
      <c r="AF19" s="180"/>
      <c r="AG19" s="180"/>
      <c r="AH19" s="180"/>
    </row>
    <row r="20" spans="2:34" ht="16.5">
      <c r="B20" s="28"/>
      <c r="C20" s="28"/>
      <c r="D20" s="28"/>
      <c r="E20" s="28"/>
      <c r="F20" s="30"/>
      <c r="G20" s="30"/>
      <c r="H20" s="30"/>
      <c r="I20" s="30"/>
      <c r="J20" s="30"/>
      <c r="K20" s="30"/>
      <c r="L20" s="30"/>
      <c r="M20" s="30"/>
      <c r="N20" s="180" t="s">
        <v>93</v>
      </c>
      <c r="O20" s="180"/>
      <c r="P20" s="180"/>
      <c r="Q20" s="180"/>
      <c r="R20" s="180"/>
      <c r="S20" s="180"/>
      <c r="T20" s="180"/>
      <c r="U20" s="180"/>
      <c r="V20" s="180"/>
      <c r="W20" s="180"/>
      <c r="X20" s="180"/>
      <c r="Y20" s="180"/>
      <c r="Z20" s="180"/>
      <c r="AA20" s="180"/>
      <c r="AB20" s="180"/>
      <c r="AC20" s="180"/>
      <c r="AD20" s="180"/>
      <c r="AE20" s="180"/>
      <c r="AF20" s="180"/>
      <c r="AG20" s="180"/>
      <c r="AH20" s="180"/>
    </row>
    <row r="21" spans="2:34" ht="16.5">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row>
    <row r="22" spans="2:34" ht="16.5">
      <c r="B22" s="31" t="s">
        <v>94</v>
      </c>
      <c r="C22" s="178" t="s">
        <v>95</v>
      </c>
      <c r="D22" s="178"/>
      <c r="E22" s="178"/>
      <c r="F22" s="178"/>
      <c r="G22" s="178"/>
      <c r="H22" s="178"/>
      <c r="I22" s="178"/>
      <c r="J22" s="178"/>
      <c r="K22" s="178"/>
      <c r="L22" s="178"/>
      <c r="N22" s="32" t="s">
        <v>96</v>
      </c>
      <c r="O22" s="179">
        <f>別紙!$L$26</f>
        <v>0</v>
      </c>
      <c r="P22" s="179"/>
      <c r="Q22" s="179"/>
      <c r="R22" s="179"/>
      <c r="S22" s="179"/>
      <c r="T22" s="33" t="s">
        <v>97</v>
      </c>
      <c r="W22" s="34"/>
      <c r="X22" s="34"/>
      <c r="Y22" s="34"/>
      <c r="Z22" s="34"/>
      <c r="AA22" s="34"/>
      <c r="AB22" s="34"/>
      <c r="AC22" s="34"/>
      <c r="AD22" s="34"/>
      <c r="AE22" s="34"/>
      <c r="AF22" s="34"/>
      <c r="AG22" s="34"/>
      <c r="AH22" s="34"/>
    </row>
    <row r="23" spans="2:34" ht="16.5">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row>
    <row r="24" spans="2:34" ht="16.5">
      <c r="B24" s="35" t="s">
        <v>98</v>
      </c>
      <c r="C24" s="177" t="s">
        <v>99</v>
      </c>
      <c r="D24" s="177"/>
      <c r="E24" s="177"/>
      <c r="F24" s="177"/>
      <c r="G24" s="177"/>
      <c r="H24" s="177"/>
      <c r="I24" s="177"/>
      <c r="J24" s="177"/>
      <c r="K24" s="177"/>
      <c r="L24" s="177"/>
      <c r="N24" s="177" t="s">
        <v>92</v>
      </c>
      <c r="O24" s="177"/>
      <c r="P24" s="177"/>
      <c r="Q24" s="177"/>
      <c r="R24" s="177"/>
      <c r="S24" s="177"/>
      <c r="T24" s="177"/>
      <c r="U24" s="177"/>
      <c r="V24" s="177"/>
      <c r="W24" s="177"/>
      <c r="X24" s="177"/>
      <c r="Y24" s="177"/>
      <c r="Z24" s="177"/>
      <c r="AA24" s="177"/>
      <c r="AB24" s="177"/>
      <c r="AC24" s="177"/>
      <c r="AD24" s="177"/>
      <c r="AE24" s="177"/>
      <c r="AF24" s="177"/>
      <c r="AG24" s="177"/>
      <c r="AH24" s="177"/>
    </row>
    <row r="25" spans="2:34" ht="16.5">
      <c r="B25" s="28"/>
      <c r="C25" s="28"/>
      <c r="D25" s="28"/>
      <c r="E25" s="28"/>
      <c r="F25" s="28"/>
      <c r="G25" s="28"/>
      <c r="H25" s="28"/>
      <c r="I25" s="28"/>
      <c r="J25" s="28"/>
      <c r="K25" s="28"/>
      <c r="L25" s="28"/>
      <c r="M25" s="28"/>
      <c r="N25" s="180" t="s">
        <v>93</v>
      </c>
      <c r="O25" s="180"/>
      <c r="P25" s="180"/>
      <c r="Q25" s="180"/>
      <c r="R25" s="180"/>
      <c r="S25" s="180"/>
      <c r="T25" s="180"/>
      <c r="U25" s="180"/>
      <c r="V25" s="180"/>
      <c r="W25" s="180"/>
      <c r="X25" s="180"/>
      <c r="Y25" s="180"/>
      <c r="Z25" s="180"/>
      <c r="AA25" s="180"/>
      <c r="AB25" s="180"/>
      <c r="AC25" s="180"/>
      <c r="AD25" s="180"/>
      <c r="AE25" s="180"/>
      <c r="AF25" s="180"/>
      <c r="AG25" s="180"/>
      <c r="AH25" s="180"/>
    </row>
    <row r="26" spans="2:34" ht="16.5">
      <c r="B26" s="28"/>
      <c r="C26" s="28"/>
      <c r="D26" s="28"/>
      <c r="E26" s="28"/>
      <c r="F26" s="28"/>
      <c r="G26" s="28"/>
      <c r="H26" s="28"/>
      <c r="I26" s="28"/>
      <c r="J26" s="28"/>
      <c r="K26" s="28"/>
      <c r="L26" s="28"/>
      <c r="M26" s="28"/>
      <c r="N26" s="37"/>
      <c r="O26" s="37"/>
      <c r="P26" s="37"/>
      <c r="Q26" s="37"/>
      <c r="R26" s="37"/>
      <c r="S26" s="37"/>
      <c r="T26" s="37"/>
      <c r="U26" s="37"/>
      <c r="V26" s="37"/>
      <c r="W26" s="37"/>
      <c r="X26" s="37"/>
      <c r="Y26" s="37"/>
      <c r="Z26" s="37"/>
      <c r="AA26" s="37"/>
      <c r="AB26" s="37"/>
      <c r="AC26" s="37"/>
      <c r="AD26" s="37"/>
      <c r="AE26" s="37"/>
      <c r="AF26" s="37"/>
      <c r="AG26" s="37"/>
      <c r="AH26" s="37"/>
    </row>
    <row r="27" spans="2:34" ht="16.5">
      <c r="B27" s="31" t="s">
        <v>100</v>
      </c>
      <c r="C27" s="32" t="s">
        <v>101</v>
      </c>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row>
    <row r="28" spans="2:34" ht="18.75" customHeight="1">
      <c r="B28" s="32"/>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row>
    <row r="29" spans="2:34" ht="18.75" customHeight="1">
      <c r="B29" s="32"/>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row>
    <row r="30" spans="2:34" ht="18.75" customHeight="1">
      <c r="B30" s="32"/>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row>
    <row r="31" spans="2:34" ht="18.75" customHeight="1">
      <c r="B31" s="32"/>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row>
    <row r="32" spans="2:34" ht="18.75" customHeight="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row>
    <row r="33" spans="2:34" ht="18.75"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2:34" ht="18.7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row>
    <row r="35" spans="2:34" ht="18.75" customHeight="1">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row>
    <row r="36" spans="2:34" ht="18.75" customHeight="1">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row>
    <row r="37" spans="2:34" ht="18.75" customHeight="1">
      <c r="B37" s="26"/>
    </row>
    <row r="38" spans="2:34" ht="18.75" customHeight="1">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row>
  </sheetData>
  <sheetProtection sheet="1" selectLockedCells="1" selectUnlockedCells="1"/>
  <mergeCells count="23">
    <mergeCell ref="Z2:AH2"/>
    <mergeCell ref="Z3:AH3"/>
    <mergeCell ref="C4:N4"/>
    <mergeCell ref="C5:N5"/>
    <mergeCell ref="A1:E1"/>
    <mergeCell ref="U8:AH9"/>
    <mergeCell ref="B16:AH16"/>
    <mergeCell ref="B23:AH23"/>
    <mergeCell ref="B17:AH17"/>
    <mergeCell ref="U7:AH7"/>
    <mergeCell ref="U10:AH10"/>
    <mergeCell ref="A12:AH12"/>
    <mergeCell ref="N19:AH19"/>
    <mergeCell ref="N20:AH20"/>
    <mergeCell ref="C19:L19"/>
    <mergeCell ref="A13:AH13"/>
    <mergeCell ref="A14:AH14"/>
    <mergeCell ref="C24:L24"/>
    <mergeCell ref="N24:AH24"/>
    <mergeCell ref="C22:L22"/>
    <mergeCell ref="O22:S22"/>
    <mergeCell ref="C28:AH31"/>
    <mergeCell ref="N25:AH25"/>
  </mergeCells>
  <phoneticPr fontId="4"/>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明朝,標準"（日本産業規格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N47"/>
  <sheetViews>
    <sheetView view="pageBreakPreview" topLeftCell="A10" zoomScaleNormal="100" zoomScaleSheetLayoutView="100" workbookViewId="0">
      <selection activeCell="L29" sqref="L29:N29"/>
    </sheetView>
  </sheetViews>
  <sheetFormatPr defaultColWidth="2.5" defaultRowHeight="18.75"/>
  <cols>
    <col min="1" max="1" width="2.5" style="1"/>
    <col min="2" max="2" width="3" style="1" customWidth="1"/>
    <col min="3" max="3" width="1.875" style="1" customWidth="1"/>
    <col min="4" max="7" width="2.5" style="1"/>
    <col min="8" max="8" width="5" style="1" bestFit="1" customWidth="1"/>
    <col min="9" max="14" width="2.5" style="1"/>
    <col min="15" max="15" width="5.875" style="1" customWidth="1"/>
    <col min="16" max="16" width="12.625" style="1" customWidth="1"/>
    <col min="17" max="17" width="2.75" style="1" customWidth="1"/>
    <col min="18" max="18" width="4.625" style="1" customWidth="1"/>
    <col min="19" max="19" width="3.75" style="1" customWidth="1"/>
    <col min="20" max="20" width="12.625" style="1" customWidth="1"/>
    <col min="21" max="16384" width="2.5" style="1"/>
  </cols>
  <sheetData>
    <row r="1" spans="1:59">
      <c r="A1" s="143" t="s">
        <v>102</v>
      </c>
      <c r="B1" s="143"/>
      <c r="C1" s="143"/>
      <c r="D1" s="143"/>
      <c r="E1" s="10"/>
      <c r="W1" s="230">
        <f>入力シート!F8</f>
        <v>0</v>
      </c>
      <c r="X1" s="230"/>
      <c r="Y1" s="230"/>
      <c r="Z1" s="230"/>
      <c r="AA1" s="230"/>
      <c r="AB1" s="230"/>
      <c r="AC1" s="230"/>
      <c r="AD1" s="230"/>
      <c r="AE1" s="230"/>
      <c r="AF1" s="230"/>
      <c r="AG1" s="230"/>
      <c r="AH1" s="230"/>
      <c r="AI1" s="230"/>
    </row>
    <row r="2" spans="1:59" ht="25.5">
      <c r="A2" s="231" t="s">
        <v>103</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L2" s="143"/>
      <c r="AM2" s="143"/>
      <c r="AN2" s="143"/>
      <c r="AO2" s="143"/>
      <c r="AP2" s="143"/>
      <c r="AQ2" s="143"/>
      <c r="AR2" s="143"/>
      <c r="AS2" s="143"/>
      <c r="AT2" s="143"/>
      <c r="AU2" s="143"/>
      <c r="AV2" s="143"/>
      <c r="AW2" s="143"/>
      <c r="AX2" s="143"/>
      <c r="AY2" s="143"/>
      <c r="AZ2" s="143"/>
      <c r="BA2" s="143"/>
      <c r="BB2" s="143"/>
      <c r="BC2" s="143"/>
      <c r="BD2" s="143"/>
      <c r="BE2" s="143"/>
      <c r="BF2" s="143"/>
    </row>
    <row r="3" spans="1:59">
      <c r="AL3" s="143"/>
      <c r="AM3" s="143"/>
      <c r="AN3" s="143"/>
      <c r="AO3" s="143"/>
      <c r="AP3" s="143"/>
      <c r="AQ3" s="143"/>
      <c r="AR3" s="143"/>
      <c r="AS3" s="143"/>
      <c r="AT3" s="143"/>
      <c r="AU3" s="143"/>
      <c r="AV3" s="143"/>
      <c r="AW3" s="143"/>
      <c r="AX3" s="143"/>
      <c r="AY3" s="143"/>
      <c r="AZ3" s="143"/>
      <c r="BA3" s="143"/>
      <c r="BB3" s="143"/>
      <c r="BC3" s="143"/>
      <c r="BD3" s="143"/>
      <c r="BE3" s="143"/>
      <c r="BF3" s="143"/>
    </row>
    <row r="4" spans="1:59" s="11" customFormat="1" ht="17.25" customHeight="1" thickBot="1">
      <c r="A4" s="240" t="s">
        <v>104</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row>
    <row r="5" spans="1:59">
      <c r="A5" s="24"/>
      <c r="B5" s="232" t="s">
        <v>105</v>
      </c>
      <c r="C5" s="233"/>
      <c r="D5" s="233"/>
      <c r="E5" s="233"/>
      <c r="F5" s="233"/>
      <c r="G5" s="233"/>
      <c r="H5" s="233"/>
      <c r="I5" s="233"/>
      <c r="J5" s="233"/>
      <c r="K5" s="234"/>
      <c r="L5" s="235" t="s">
        <v>106</v>
      </c>
      <c r="M5" s="236"/>
      <c r="N5" s="236"/>
      <c r="O5" s="237"/>
      <c r="P5" s="238" t="s">
        <v>107</v>
      </c>
      <c r="Q5" s="233"/>
      <c r="R5" s="233"/>
      <c r="S5" s="233"/>
      <c r="T5" s="233"/>
      <c r="U5" s="238" t="s">
        <v>108</v>
      </c>
      <c r="V5" s="233"/>
      <c r="W5" s="233"/>
      <c r="X5" s="233"/>
      <c r="Y5" s="233"/>
      <c r="Z5" s="233"/>
      <c r="AA5" s="233"/>
      <c r="AB5" s="233"/>
      <c r="AC5" s="233"/>
      <c r="AD5" s="233"/>
      <c r="AE5" s="233"/>
      <c r="AF5" s="233"/>
      <c r="AG5" s="233"/>
      <c r="AH5" s="239"/>
      <c r="AI5" s="24"/>
    </row>
    <row r="6" spans="1:59" s="12" customFormat="1" ht="16.5">
      <c r="A6" s="24"/>
      <c r="B6" s="241" t="s">
        <v>109</v>
      </c>
      <c r="C6" s="242"/>
      <c r="D6" s="242"/>
      <c r="E6" s="242"/>
      <c r="F6" s="242"/>
      <c r="G6" s="242"/>
      <c r="H6" s="242"/>
      <c r="I6" s="242"/>
      <c r="J6" s="242"/>
      <c r="K6" s="243"/>
      <c r="L6" s="244"/>
      <c r="M6" s="245"/>
      <c r="N6" s="245"/>
      <c r="O6" s="246"/>
      <c r="P6" s="38"/>
      <c r="Q6" s="24"/>
      <c r="R6" s="39"/>
      <c r="S6" s="245"/>
      <c r="T6" s="247"/>
      <c r="U6" s="248"/>
      <c r="V6" s="249"/>
      <c r="W6" s="249"/>
      <c r="X6" s="249"/>
      <c r="Y6" s="249"/>
      <c r="Z6" s="249"/>
      <c r="AA6" s="249"/>
      <c r="AB6" s="249"/>
      <c r="AC6" s="249"/>
      <c r="AD6" s="249"/>
      <c r="AE6" s="249"/>
      <c r="AF6" s="249"/>
      <c r="AG6" s="249"/>
      <c r="AH6" s="250"/>
      <c r="AI6" s="24"/>
    </row>
    <row r="7" spans="1:59" s="12" customFormat="1" ht="16.5">
      <c r="A7" s="24"/>
      <c r="B7" s="40"/>
      <c r="C7" s="190">
        <f>入力シート!R18</f>
        <v>0</v>
      </c>
      <c r="D7" s="190"/>
      <c r="E7" s="190"/>
      <c r="F7" s="190"/>
      <c r="G7" s="190"/>
      <c r="H7" s="190"/>
      <c r="I7" s="190"/>
      <c r="J7" s="190"/>
      <c r="K7" s="191"/>
      <c r="L7" s="192">
        <f>T7</f>
        <v>0</v>
      </c>
      <c r="M7" s="193"/>
      <c r="N7" s="193"/>
      <c r="O7" s="194"/>
      <c r="P7" s="192">
        <f>SUM(P9:P14)</f>
        <v>0</v>
      </c>
      <c r="Q7" s="212" t="s">
        <v>110</v>
      </c>
      <c r="R7" s="224">
        <f>IF(入力シート!L32="○",1.2,1)</f>
        <v>1</v>
      </c>
      <c r="S7" s="193" t="s">
        <v>111</v>
      </c>
      <c r="T7" s="193">
        <f>P7*R7</f>
        <v>0</v>
      </c>
      <c r="U7" s="206">
        <f>入力シート!B15</f>
        <v>0</v>
      </c>
      <c r="V7" s="207"/>
      <c r="W7" s="207"/>
      <c r="X7" s="207"/>
      <c r="Y7" s="207"/>
      <c r="Z7" s="207"/>
      <c r="AA7" s="207"/>
      <c r="AB7" s="207"/>
      <c r="AC7" s="207"/>
      <c r="AD7" s="207"/>
      <c r="AE7" s="207"/>
      <c r="AF7" s="207"/>
      <c r="AG7" s="207"/>
      <c r="AH7" s="208"/>
      <c r="AI7" s="24"/>
      <c r="AK7" s="189"/>
      <c r="AL7" s="189"/>
      <c r="AM7" s="189"/>
      <c r="AN7" s="189"/>
      <c r="AO7" s="189"/>
      <c r="AP7" s="189"/>
      <c r="AQ7" s="189"/>
      <c r="AR7" s="189"/>
      <c r="AS7" s="189"/>
      <c r="AT7" s="189"/>
      <c r="AU7" s="189"/>
      <c r="AV7" s="189"/>
      <c r="AW7" s="189"/>
      <c r="AX7" s="189"/>
      <c r="AY7" s="189"/>
      <c r="AZ7" s="189"/>
      <c r="BA7" s="189"/>
      <c r="BB7" s="189"/>
      <c r="BC7" s="189"/>
      <c r="BD7" s="189"/>
      <c r="BE7" s="189"/>
      <c r="BF7" s="189"/>
      <c r="BG7" s="189"/>
    </row>
    <row r="8" spans="1:59" s="12" customFormat="1" ht="16.5">
      <c r="A8" s="24"/>
      <c r="B8" s="40"/>
      <c r="C8" s="190"/>
      <c r="D8" s="190"/>
      <c r="E8" s="190"/>
      <c r="F8" s="190"/>
      <c r="G8" s="190"/>
      <c r="H8" s="190"/>
      <c r="I8" s="190"/>
      <c r="J8" s="190"/>
      <c r="K8" s="191"/>
      <c r="L8" s="192"/>
      <c r="M8" s="193"/>
      <c r="N8" s="193"/>
      <c r="O8" s="194"/>
      <c r="P8" s="192"/>
      <c r="Q8" s="212"/>
      <c r="R8" s="224"/>
      <c r="S8" s="193"/>
      <c r="T8" s="193"/>
      <c r="U8" s="206"/>
      <c r="V8" s="207"/>
      <c r="W8" s="207"/>
      <c r="X8" s="207"/>
      <c r="Y8" s="207"/>
      <c r="Z8" s="207"/>
      <c r="AA8" s="207"/>
      <c r="AB8" s="207"/>
      <c r="AC8" s="207"/>
      <c r="AD8" s="207"/>
      <c r="AE8" s="207"/>
      <c r="AF8" s="207"/>
      <c r="AG8" s="207"/>
      <c r="AH8" s="208"/>
      <c r="AI8" s="24"/>
      <c r="AK8" s="189"/>
      <c r="AL8" s="189"/>
      <c r="AM8" s="189"/>
      <c r="AN8" s="189"/>
      <c r="AO8" s="189"/>
      <c r="AP8" s="189"/>
      <c r="AQ8" s="189"/>
      <c r="AR8" s="189"/>
      <c r="AS8" s="189"/>
      <c r="AT8" s="189"/>
      <c r="AU8" s="189"/>
      <c r="AV8" s="189"/>
      <c r="AW8" s="189"/>
      <c r="AX8" s="189"/>
      <c r="AY8" s="189"/>
      <c r="AZ8" s="189"/>
      <c r="BA8" s="189"/>
      <c r="BB8" s="189"/>
      <c r="BC8" s="189"/>
      <c r="BD8" s="189"/>
      <c r="BE8" s="189"/>
      <c r="BF8" s="189"/>
      <c r="BG8" s="189"/>
    </row>
    <row r="9" spans="1:59" s="12" customFormat="1" ht="16.5">
      <c r="A9" s="24"/>
      <c r="B9" s="40"/>
      <c r="C9" s="190" t="str">
        <f>IFERROR(_xlfn.IFS(C7="区分１","地域連携支援",C7="区分２","ネットワーク構築支援",C7="区分３","自立訓練提供支援",C7="区分４","ネットワーク構築支援"),"")</f>
        <v/>
      </c>
      <c r="D9" s="190"/>
      <c r="E9" s="190"/>
      <c r="F9" s="190"/>
      <c r="G9" s="190"/>
      <c r="H9" s="190"/>
      <c r="I9" s="190"/>
      <c r="J9" s="190"/>
      <c r="K9" s="191"/>
      <c r="L9" s="192"/>
      <c r="M9" s="193"/>
      <c r="N9" s="193"/>
      <c r="O9" s="194"/>
      <c r="P9" s="192" t="str">
        <f>IFERROR(_xlfn.IFS(C7="区分１",入力シート!R28,C7="区分２",入力シート!R26,C7="区分３",入力シート!R27,C7="区分４",入力シート!R26),"")</f>
        <v/>
      </c>
      <c r="Q9" s="212" t="s">
        <v>110</v>
      </c>
      <c r="R9" s="224" t="str">
        <f>IF(P9="","","1")</f>
        <v/>
      </c>
      <c r="S9" s="193" t="s">
        <v>111</v>
      </c>
      <c r="T9" s="193" t="str">
        <f>IF(P9="","",P9*R9)</f>
        <v/>
      </c>
      <c r="U9" s="49"/>
      <c r="V9" s="50"/>
      <c r="W9" s="50"/>
      <c r="X9" s="50"/>
      <c r="Y9" s="50"/>
      <c r="Z9" s="50"/>
      <c r="AA9" s="50"/>
      <c r="AB9" s="50"/>
      <c r="AC9" s="50"/>
      <c r="AD9" s="50"/>
      <c r="AE9" s="50"/>
      <c r="AF9" s="50"/>
      <c r="AG9" s="50"/>
      <c r="AH9" s="51"/>
      <c r="AI9" s="24"/>
      <c r="AK9" s="189"/>
      <c r="AL9" s="189"/>
      <c r="AM9" s="189"/>
      <c r="AN9" s="189"/>
      <c r="AO9" s="189"/>
      <c r="AP9" s="189"/>
      <c r="AQ9" s="189"/>
      <c r="AR9" s="189"/>
      <c r="AS9" s="189"/>
      <c r="AT9" s="189"/>
      <c r="AU9" s="189"/>
      <c r="AV9" s="189"/>
      <c r="AW9" s="189"/>
      <c r="AX9" s="189"/>
      <c r="AY9" s="189"/>
      <c r="AZ9" s="189"/>
      <c r="BA9" s="189"/>
      <c r="BB9" s="189"/>
      <c r="BC9" s="189"/>
      <c r="BD9" s="189"/>
      <c r="BE9" s="189"/>
      <c r="BF9" s="189"/>
      <c r="BG9" s="189"/>
    </row>
    <row r="10" spans="1:59" s="12" customFormat="1" ht="16.5">
      <c r="A10" s="24"/>
      <c r="B10" s="40"/>
      <c r="C10" s="190"/>
      <c r="D10" s="190"/>
      <c r="E10" s="190"/>
      <c r="F10" s="190"/>
      <c r="G10" s="190"/>
      <c r="H10" s="190"/>
      <c r="I10" s="190"/>
      <c r="J10" s="190"/>
      <c r="K10" s="191"/>
      <c r="L10" s="192"/>
      <c r="M10" s="193"/>
      <c r="N10" s="193"/>
      <c r="O10" s="194"/>
      <c r="P10" s="192"/>
      <c r="Q10" s="212"/>
      <c r="R10" s="224"/>
      <c r="S10" s="193"/>
      <c r="T10" s="193"/>
      <c r="U10" s="49"/>
      <c r="V10" s="50"/>
      <c r="W10" s="50"/>
      <c r="X10" s="50"/>
      <c r="Y10" s="50"/>
      <c r="Z10" s="50"/>
      <c r="AA10" s="50"/>
      <c r="AB10" s="50"/>
      <c r="AC10" s="50"/>
      <c r="AD10" s="50"/>
      <c r="AE10" s="50"/>
      <c r="AF10" s="50"/>
      <c r="AG10" s="50"/>
      <c r="AH10" s="51"/>
      <c r="AI10" s="24"/>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row>
    <row r="11" spans="1:59" s="12" customFormat="1" ht="16.5">
      <c r="A11" s="24"/>
      <c r="B11" s="40"/>
      <c r="C11" s="190" t="str">
        <f>IFERROR(_xlfn.IFS(C7="区分２","地域連携支援",C7="区分３","地域連携支援",C7="区分４","自立訓練提供支援"),"")</f>
        <v/>
      </c>
      <c r="D11" s="190"/>
      <c r="E11" s="190"/>
      <c r="F11" s="190"/>
      <c r="G11" s="190"/>
      <c r="H11" s="190"/>
      <c r="I11" s="190"/>
      <c r="J11" s="190"/>
      <c r="K11" s="191"/>
      <c r="L11" s="192"/>
      <c r="M11" s="193"/>
      <c r="N11" s="193"/>
      <c r="O11" s="194"/>
      <c r="P11" s="192" t="str">
        <f>IFERROR(_xlfn.IFS(C7="区分２",入力シート!R28,C7="区分３",入力シート!R28,C7="区分４",入力シート!R27),"")</f>
        <v/>
      </c>
      <c r="Q11" s="212" t="s">
        <v>110</v>
      </c>
      <c r="R11" s="224" t="str">
        <f t="shared" ref="R11" si="0">IF(P11="","","1")</f>
        <v/>
      </c>
      <c r="S11" s="193" t="s">
        <v>111</v>
      </c>
      <c r="T11" s="193" t="str">
        <f t="shared" ref="T11" si="1">IF(P11="","",P11*R11)</f>
        <v/>
      </c>
      <c r="U11" s="49"/>
      <c r="V11" s="50"/>
      <c r="W11" s="50"/>
      <c r="X11" s="50"/>
      <c r="Y11" s="50"/>
      <c r="Z11" s="50"/>
      <c r="AA11" s="50"/>
      <c r="AB11" s="50"/>
      <c r="AC11" s="50"/>
      <c r="AD11" s="50"/>
      <c r="AE11" s="50"/>
      <c r="AF11" s="50"/>
      <c r="AG11" s="50"/>
      <c r="AH11" s="51"/>
      <c r="AI11" s="24"/>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row>
    <row r="12" spans="1:59" s="12" customFormat="1" ht="16.5">
      <c r="A12" s="24"/>
      <c r="B12" s="40"/>
      <c r="C12" s="190"/>
      <c r="D12" s="190"/>
      <c r="E12" s="190"/>
      <c r="F12" s="190"/>
      <c r="G12" s="190"/>
      <c r="H12" s="190"/>
      <c r="I12" s="190"/>
      <c r="J12" s="190"/>
      <c r="K12" s="191"/>
      <c r="L12" s="192"/>
      <c r="M12" s="193"/>
      <c r="N12" s="193"/>
      <c r="O12" s="194"/>
      <c r="P12" s="192"/>
      <c r="Q12" s="212"/>
      <c r="R12" s="224"/>
      <c r="S12" s="193"/>
      <c r="T12" s="193"/>
      <c r="U12" s="49"/>
      <c r="V12" s="50"/>
      <c r="W12" s="50"/>
      <c r="X12" s="50"/>
      <c r="Y12" s="50"/>
      <c r="Z12" s="50"/>
      <c r="AA12" s="50"/>
      <c r="AB12" s="50"/>
      <c r="AC12" s="50"/>
      <c r="AD12" s="50"/>
      <c r="AE12" s="50"/>
      <c r="AF12" s="50"/>
      <c r="AG12" s="50"/>
      <c r="AH12" s="51"/>
      <c r="AI12" s="24"/>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row>
    <row r="13" spans="1:59" s="12" customFormat="1" ht="16.5">
      <c r="A13" s="24"/>
      <c r="B13" s="40"/>
      <c r="C13" s="190" t="str">
        <f>IFERROR(_xlfn.IFS(C7="区分４","地域連携支援"),"")</f>
        <v/>
      </c>
      <c r="D13" s="190"/>
      <c r="E13" s="190"/>
      <c r="F13" s="190"/>
      <c r="G13" s="190"/>
      <c r="H13" s="190"/>
      <c r="I13" s="190"/>
      <c r="J13" s="190"/>
      <c r="K13" s="191"/>
      <c r="L13" s="192"/>
      <c r="M13" s="193"/>
      <c r="N13" s="193"/>
      <c r="O13" s="194"/>
      <c r="P13" s="192" t="str">
        <f>IFERROR(_xlfn.IFS(C7="区分４",入力シート!R28),"")</f>
        <v/>
      </c>
      <c r="Q13" s="212" t="s">
        <v>110</v>
      </c>
      <c r="R13" s="224" t="str">
        <f t="shared" ref="R13" si="2">IF(P13="","","1")</f>
        <v/>
      </c>
      <c r="S13" s="193" t="s">
        <v>111</v>
      </c>
      <c r="T13" s="193" t="str">
        <f t="shared" ref="T13" si="3">IF(P13="","",P13*R13)</f>
        <v/>
      </c>
      <c r="U13" s="49"/>
      <c r="V13" s="50"/>
      <c r="W13" s="50"/>
      <c r="X13" s="50"/>
      <c r="Y13" s="50"/>
      <c r="Z13" s="50"/>
      <c r="AA13" s="50"/>
      <c r="AB13" s="50"/>
      <c r="AC13" s="50"/>
      <c r="AD13" s="50"/>
      <c r="AE13" s="50"/>
      <c r="AF13" s="50"/>
      <c r="AG13" s="50"/>
      <c r="AH13" s="51"/>
      <c r="AI13" s="24"/>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row>
    <row r="14" spans="1:59" s="12" customFormat="1" ht="16.5">
      <c r="A14" s="24"/>
      <c r="B14" s="40"/>
      <c r="C14" s="190"/>
      <c r="D14" s="190"/>
      <c r="E14" s="190"/>
      <c r="F14" s="190"/>
      <c r="G14" s="190"/>
      <c r="H14" s="190"/>
      <c r="I14" s="190"/>
      <c r="J14" s="190"/>
      <c r="K14" s="191"/>
      <c r="L14" s="192"/>
      <c r="M14" s="193"/>
      <c r="N14" s="193"/>
      <c r="O14" s="194"/>
      <c r="P14" s="192"/>
      <c r="Q14" s="212"/>
      <c r="R14" s="224"/>
      <c r="S14" s="193"/>
      <c r="T14" s="193"/>
      <c r="U14" s="49"/>
      <c r="V14" s="50"/>
      <c r="W14" s="50"/>
      <c r="X14" s="50"/>
      <c r="Y14" s="50"/>
      <c r="Z14" s="50"/>
      <c r="AA14" s="50"/>
      <c r="AB14" s="50"/>
      <c r="AC14" s="50"/>
      <c r="AD14" s="50"/>
      <c r="AE14" s="50"/>
      <c r="AF14" s="50"/>
      <c r="AG14" s="50"/>
      <c r="AH14" s="51"/>
      <c r="AI14" s="24"/>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row>
    <row r="15" spans="1:59" s="12" customFormat="1" ht="16.5">
      <c r="A15" s="24"/>
      <c r="B15" s="40"/>
      <c r="C15" s="48"/>
      <c r="D15" s="48"/>
      <c r="E15" s="48"/>
      <c r="F15" s="48"/>
      <c r="G15" s="48"/>
      <c r="H15" s="48"/>
      <c r="I15" s="48"/>
      <c r="J15" s="48"/>
      <c r="K15" s="52"/>
      <c r="L15" s="42"/>
      <c r="M15" s="43"/>
      <c r="N15" s="43"/>
      <c r="O15" s="44"/>
      <c r="P15" s="42"/>
      <c r="Q15" s="53"/>
      <c r="R15" s="54"/>
      <c r="S15" s="43"/>
      <c r="T15" s="43"/>
      <c r="U15" s="49"/>
      <c r="V15" s="50"/>
      <c r="W15" s="50"/>
      <c r="X15" s="50"/>
      <c r="Y15" s="50"/>
      <c r="Z15" s="50"/>
      <c r="AA15" s="50"/>
      <c r="AB15" s="50"/>
      <c r="AC15" s="50"/>
      <c r="AD15" s="50"/>
      <c r="AE15" s="50"/>
      <c r="AF15" s="50"/>
      <c r="AG15" s="50"/>
      <c r="AH15" s="51"/>
      <c r="AI15" s="24"/>
      <c r="AK15" s="55"/>
      <c r="AL15" s="55"/>
      <c r="AM15" s="55"/>
      <c r="AN15" s="55"/>
      <c r="AO15" s="55"/>
      <c r="AP15" s="55"/>
      <c r="AQ15" s="55"/>
      <c r="AR15" s="55"/>
      <c r="AS15" s="55"/>
      <c r="AT15" s="55"/>
      <c r="AU15" s="55"/>
      <c r="AV15" s="55"/>
      <c r="AW15" s="55"/>
      <c r="AX15" s="55"/>
      <c r="AY15" s="55"/>
      <c r="AZ15" s="55"/>
      <c r="BA15" s="55"/>
      <c r="BB15" s="55"/>
      <c r="BC15" s="55"/>
      <c r="BD15" s="55"/>
      <c r="BE15" s="55"/>
      <c r="BF15" s="55"/>
      <c r="BG15" s="55"/>
    </row>
    <row r="16" spans="1:59" s="12" customFormat="1" ht="16.5">
      <c r="A16" s="24"/>
      <c r="B16" s="251" t="s">
        <v>112</v>
      </c>
      <c r="C16" s="240"/>
      <c r="D16" s="240"/>
      <c r="E16" s="240"/>
      <c r="F16" s="240"/>
      <c r="G16" s="240"/>
      <c r="H16" s="240"/>
      <c r="I16" s="240"/>
      <c r="J16" s="240"/>
      <c r="K16" s="252"/>
      <c r="L16" s="42"/>
      <c r="M16" s="43"/>
      <c r="N16" s="43"/>
      <c r="O16" s="44"/>
      <c r="P16" s="42"/>
      <c r="Q16" s="45"/>
      <c r="R16" s="43"/>
      <c r="S16" s="43"/>
      <c r="T16" s="43"/>
      <c r="U16" s="42"/>
      <c r="V16" s="43"/>
      <c r="W16" s="43"/>
      <c r="X16" s="43"/>
      <c r="Y16" s="43"/>
      <c r="Z16" s="43"/>
      <c r="AA16" s="43"/>
      <c r="AB16" s="43"/>
      <c r="AC16" s="43"/>
      <c r="AD16" s="43"/>
      <c r="AE16" s="43"/>
      <c r="AF16" s="43"/>
      <c r="AG16" s="43"/>
      <c r="AH16" s="46"/>
      <c r="AI16" s="24"/>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89"/>
    </row>
    <row r="17" spans="1:66" s="12" customFormat="1" ht="16.5">
      <c r="A17" s="24"/>
      <c r="B17" s="40"/>
      <c r="C17" s="190" t="str">
        <f>IF(入力シート!L36="○",入力シート!B36,"")</f>
        <v/>
      </c>
      <c r="D17" s="190"/>
      <c r="E17" s="190"/>
      <c r="F17" s="190"/>
      <c r="G17" s="190"/>
      <c r="H17" s="190"/>
      <c r="I17" s="190"/>
      <c r="J17" s="190"/>
      <c r="K17" s="191"/>
      <c r="L17" s="192" t="str">
        <f>IF(入力シート!L36="○",入力シート!V36,"")</f>
        <v/>
      </c>
      <c r="M17" s="193"/>
      <c r="N17" s="193"/>
      <c r="O17" s="194"/>
      <c r="P17" s="211" t="str">
        <f>L17</f>
        <v/>
      </c>
      <c r="Q17" s="212" t="s">
        <v>113</v>
      </c>
      <c r="R17" s="193">
        <v>1</v>
      </c>
      <c r="S17" s="193" t="s">
        <v>114</v>
      </c>
      <c r="T17" s="193" t="str">
        <f>IF(P17="","",P17*R17)</f>
        <v/>
      </c>
      <c r="U17" s="206"/>
      <c r="V17" s="207"/>
      <c r="W17" s="207"/>
      <c r="X17" s="207"/>
      <c r="Y17" s="207"/>
      <c r="Z17" s="207"/>
      <c r="AA17" s="207"/>
      <c r="AB17" s="207"/>
      <c r="AC17" s="207"/>
      <c r="AD17" s="207"/>
      <c r="AE17" s="207"/>
      <c r="AF17" s="207"/>
      <c r="AG17" s="207"/>
      <c r="AH17" s="208"/>
      <c r="AI17" s="24"/>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row>
    <row r="18" spans="1:66" s="12" customFormat="1" ht="16.5">
      <c r="A18" s="24"/>
      <c r="B18" s="40"/>
      <c r="C18" s="190"/>
      <c r="D18" s="190"/>
      <c r="E18" s="190"/>
      <c r="F18" s="190"/>
      <c r="G18" s="190"/>
      <c r="H18" s="190"/>
      <c r="I18" s="190"/>
      <c r="J18" s="190"/>
      <c r="K18" s="191"/>
      <c r="L18" s="192"/>
      <c r="M18" s="193"/>
      <c r="N18" s="193"/>
      <c r="O18" s="194"/>
      <c r="P18" s="211"/>
      <c r="Q18" s="212"/>
      <c r="R18" s="193"/>
      <c r="S18" s="193"/>
      <c r="T18" s="193"/>
      <c r="U18" s="206"/>
      <c r="V18" s="207"/>
      <c r="W18" s="207"/>
      <c r="X18" s="207"/>
      <c r="Y18" s="207"/>
      <c r="Z18" s="207"/>
      <c r="AA18" s="207"/>
      <c r="AB18" s="207"/>
      <c r="AC18" s="207"/>
      <c r="AD18" s="207"/>
      <c r="AE18" s="207"/>
      <c r="AF18" s="207"/>
      <c r="AG18" s="207"/>
      <c r="AH18" s="208"/>
      <c r="AI18" s="24"/>
    </row>
    <row r="19" spans="1:66" s="12" customFormat="1" ht="16.5">
      <c r="A19" s="24"/>
      <c r="B19" s="40"/>
      <c r="C19" s="190" t="str">
        <f>IF(入力シート!L37="○",入力シート!B37,"")</f>
        <v/>
      </c>
      <c r="D19" s="190"/>
      <c r="E19" s="190"/>
      <c r="F19" s="190"/>
      <c r="G19" s="190"/>
      <c r="H19" s="190"/>
      <c r="I19" s="190"/>
      <c r="J19" s="190"/>
      <c r="K19" s="191"/>
      <c r="L19" s="192" t="str">
        <f>IF(入力シート!L37="○",入力シート!V37,"")</f>
        <v/>
      </c>
      <c r="M19" s="193"/>
      <c r="N19" s="193"/>
      <c r="O19" s="194"/>
      <c r="P19" s="211" t="str">
        <f>L19</f>
        <v/>
      </c>
      <c r="Q19" s="212" t="s">
        <v>110</v>
      </c>
      <c r="R19" s="193">
        <v>1</v>
      </c>
      <c r="S19" s="193" t="s">
        <v>114</v>
      </c>
      <c r="T19" s="193" t="str">
        <f t="shared" ref="T19" si="4">IF(P19="","",P19*R19)</f>
        <v/>
      </c>
      <c r="U19" s="206"/>
      <c r="V19" s="207"/>
      <c r="W19" s="207"/>
      <c r="X19" s="207"/>
      <c r="Y19" s="207"/>
      <c r="Z19" s="207"/>
      <c r="AA19" s="207"/>
      <c r="AB19" s="207"/>
      <c r="AC19" s="207"/>
      <c r="AD19" s="207"/>
      <c r="AE19" s="207"/>
      <c r="AF19" s="207"/>
      <c r="AG19" s="207"/>
      <c r="AH19" s="208"/>
      <c r="AI19" s="24"/>
    </row>
    <row r="20" spans="1:66" s="12" customFormat="1" ht="16.5">
      <c r="A20" s="24"/>
      <c r="B20" s="40"/>
      <c r="C20" s="190"/>
      <c r="D20" s="190"/>
      <c r="E20" s="190"/>
      <c r="F20" s="190"/>
      <c r="G20" s="190"/>
      <c r="H20" s="190"/>
      <c r="I20" s="190"/>
      <c r="J20" s="190"/>
      <c r="K20" s="191"/>
      <c r="L20" s="192"/>
      <c r="M20" s="193"/>
      <c r="N20" s="193"/>
      <c r="O20" s="194"/>
      <c r="P20" s="211"/>
      <c r="Q20" s="212"/>
      <c r="R20" s="193"/>
      <c r="S20" s="193"/>
      <c r="T20" s="193"/>
      <c r="U20" s="206"/>
      <c r="V20" s="207"/>
      <c r="W20" s="207"/>
      <c r="X20" s="207"/>
      <c r="Y20" s="207"/>
      <c r="Z20" s="207"/>
      <c r="AA20" s="207"/>
      <c r="AB20" s="207"/>
      <c r="AC20" s="207"/>
      <c r="AD20" s="207"/>
      <c r="AE20" s="207"/>
      <c r="AF20" s="207"/>
      <c r="AG20" s="207"/>
      <c r="AH20" s="208"/>
      <c r="AI20" s="24"/>
    </row>
    <row r="21" spans="1:66" s="12" customFormat="1" ht="16.5">
      <c r="A21" s="24"/>
      <c r="B21" s="40"/>
      <c r="C21" s="209" t="str">
        <f>IF(入力シート!L38="○",入力シート!B38,"")</f>
        <v/>
      </c>
      <c r="D21" s="209"/>
      <c r="E21" s="209"/>
      <c r="F21" s="209"/>
      <c r="G21" s="209"/>
      <c r="H21" s="209"/>
      <c r="I21" s="209"/>
      <c r="J21" s="209"/>
      <c r="K21" s="210"/>
      <c r="L21" s="192" t="str">
        <f>IF(入力シート!L38="○",入力シート!V38,"")</f>
        <v/>
      </c>
      <c r="M21" s="193"/>
      <c r="N21" s="193"/>
      <c r="O21" s="194"/>
      <c r="P21" s="211" t="str">
        <f>L21</f>
        <v/>
      </c>
      <c r="Q21" s="212" t="s">
        <v>110</v>
      </c>
      <c r="R21" s="193">
        <v>1</v>
      </c>
      <c r="S21" s="193" t="s">
        <v>114</v>
      </c>
      <c r="T21" s="193" t="str">
        <f t="shared" ref="T21" si="5">IF(P21="","",P21*R21)</f>
        <v/>
      </c>
      <c r="U21" s="206"/>
      <c r="V21" s="207"/>
      <c r="W21" s="207"/>
      <c r="X21" s="207"/>
      <c r="Y21" s="207"/>
      <c r="Z21" s="207"/>
      <c r="AA21" s="207"/>
      <c r="AB21" s="207"/>
      <c r="AC21" s="207"/>
      <c r="AD21" s="207"/>
      <c r="AE21" s="207"/>
      <c r="AF21" s="207"/>
      <c r="AG21" s="207"/>
      <c r="AH21" s="208"/>
      <c r="AI21" s="24"/>
    </row>
    <row r="22" spans="1:66" s="12" customFormat="1" ht="16.5">
      <c r="A22" s="24"/>
      <c r="B22" s="40"/>
      <c r="C22" s="209"/>
      <c r="D22" s="209"/>
      <c r="E22" s="209"/>
      <c r="F22" s="209"/>
      <c r="G22" s="209"/>
      <c r="H22" s="209"/>
      <c r="I22" s="209"/>
      <c r="J22" s="209"/>
      <c r="K22" s="210"/>
      <c r="L22" s="192"/>
      <c r="M22" s="193"/>
      <c r="N22" s="193"/>
      <c r="O22" s="194"/>
      <c r="P22" s="211"/>
      <c r="Q22" s="212"/>
      <c r="R22" s="193"/>
      <c r="S22" s="193"/>
      <c r="T22" s="193"/>
      <c r="U22" s="206"/>
      <c r="V22" s="207"/>
      <c r="W22" s="207"/>
      <c r="X22" s="207"/>
      <c r="Y22" s="207"/>
      <c r="Z22" s="207"/>
      <c r="AA22" s="207"/>
      <c r="AB22" s="207"/>
      <c r="AC22" s="207"/>
      <c r="AD22" s="207"/>
      <c r="AE22" s="207"/>
      <c r="AF22" s="207"/>
      <c r="AG22" s="207"/>
      <c r="AH22" s="208"/>
      <c r="AI22" s="24"/>
    </row>
    <row r="23" spans="1:66" s="12" customFormat="1" ht="17.25" thickBot="1">
      <c r="A23" s="24"/>
      <c r="B23" s="40"/>
      <c r="C23" s="9"/>
      <c r="D23" s="9"/>
      <c r="E23" s="9"/>
      <c r="F23" s="9"/>
      <c r="G23" s="9"/>
      <c r="H23" s="9"/>
      <c r="I23" s="9"/>
      <c r="J23" s="9"/>
      <c r="K23" s="41"/>
      <c r="L23" s="42"/>
      <c r="M23" s="43"/>
      <c r="N23" s="43"/>
      <c r="O23" s="44"/>
      <c r="P23" s="42"/>
      <c r="Q23" s="45"/>
      <c r="R23" s="43"/>
      <c r="S23" s="43"/>
      <c r="T23" s="43"/>
      <c r="U23" s="42"/>
      <c r="V23" s="43"/>
      <c r="W23" s="43"/>
      <c r="X23" s="43"/>
      <c r="Y23" s="43"/>
      <c r="Z23" s="43"/>
      <c r="AA23" s="43"/>
      <c r="AB23" s="43"/>
      <c r="AC23" s="43"/>
      <c r="AD23" s="43"/>
      <c r="AE23" s="43"/>
      <c r="AF23" s="43"/>
      <c r="AG23" s="43"/>
      <c r="AH23" s="46"/>
      <c r="AI23" s="24"/>
    </row>
    <row r="24" spans="1:66" s="12" customFormat="1" ht="20.25" thickTop="1" thickBot="1">
      <c r="A24" s="24"/>
      <c r="B24" s="213" t="s">
        <v>115</v>
      </c>
      <c r="C24" s="214"/>
      <c r="D24" s="214"/>
      <c r="E24" s="214"/>
      <c r="F24" s="214"/>
      <c r="G24" s="214"/>
      <c r="H24" s="214"/>
      <c r="I24" s="214"/>
      <c r="J24" s="214"/>
      <c r="K24" s="215"/>
      <c r="L24" s="216">
        <f>SUM(L7:O22)</f>
        <v>0</v>
      </c>
      <c r="M24" s="217"/>
      <c r="N24" s="217"/>
      <c r="O24" s="218"/>
      <c r="P24" s="219"/>
      <c r="Q24" s="220"/>
      <c r="R24" s="220"/>
      <c r="S24" s="220"/>
      <c r="T24" s="220"/>
      <c r="U24" s="221"/>
      <c r="V24" s="222"/>
      <c r="W24" s="222"/>
      <c r="X24" s="222"/>
      <c r="Y24" s="222"/>
      <c r="Z24" s="222"/>
      <c r="AA24" s="222"/>
      <c r="AB24" s="222"/>
      <c r="AC24" s="222"/>
      <c r="AD24" s="222"/>
      <c r="AE24" s="222"/>
      <c r="AF24" s="222"/>
      <c r="AG24" s="222"/>
      <c r="AH24" s="223"/>
      <c r="AI24" s="24"/>
    </row>
    <row r="25" spans="1:66" s="12" customFormat="1" ht="19.5" thickBot="1">
      <c r="A25" s="24"/>
      <c r="B25" s="95"/>
      <c r="C25" s="95"/>
      <c r="D25" s="95"/>
      <c r="E25" s="95"/>
      <c r="F25" s="95"/>
      <c r="G25" s="95"/>
      <c r="H25" s="95"/>
      <c r="I25" s="95"/>
      <c r="J25" s="95"/>
      <c r="K25" s="95"/>
      <c r="L25" s="43"/>
      <c r="M25" s="43"/>
      <c r="N25" s="43"/>
      <c r="O25" s="43"/>
      <c r="P25" s="96"/>
      <c r="Q25" s="96"/>
      <c r="R25" s="96"/>
      <c r="S25" s="96"/>
      <c r="T25" s="96"/>
      <c r="U25" s="97"/>
      <c r="V25" s="97"/>
      <c r="W25" s="97"/>
      <c r="X25" s="97"/>
      <c r="Y25" s="97"/>
      <c r="Z25" s="97"/>
      <c r="AA25" s="97"/>
      <c r="AB25" s="97"/>
      <c r="AC25" s="97"/>
      <c r="AD25" s="97"/>
      <c r="AE25" s="97"/>
      <c r="AF25" s="97"/>
      <c r="AG25" s="97"/>
      <c r="AH25" s="97"/>
      <c r="AI25" s="24"/>
    </row>
    <row r="26" spans="1:66" s="12" customFormat="1" ht="17.25" thickBot="1">
      <c r="A26" s="24"/>
      <c r="B26" s="201" t="s">
        <v>116</v>
      </c>
      <c r="C26" s="202"/>
      <c r="D26" s="202"/>
      <c r="E26" s="202"/>
      <c r="F26" s="202"/>
      <c r="G26" s="202"/>
      <c r="H26" s="202"/>
      <c r="I26" s="202"/>
      <c r="J26" s="202"/>
      <c r="K26" s="202"/>
      <c r="L26" s="203">
        <f>IF(入力シート!L32="○",IF(L24&gt;12000000,12000000,L24),IF(L24&gt;10000000,10000000,L24))</f>
        <v>0</v>
      </c>
      <c r="M26" s="203"/>
      <c r="N26" s="203"/>
      <c r="O26" s="203"/>
      <c r="P26" s="204" t="str">
        <f>IF(入力シート!L32="○","スタートアップ加算　有り","スタートアップ加算　無し")</f>
        <v>スタートアップ加算　無し</v>
      </c>
      <c r="Q26" s="204"/>
      <c r="R26" s="204"/>
      <c r="S26" s="204"/>
      <c r="T26" s="204"/>
      <c r="U26" s="204"/>
      <c r="V26" s="204"/>
      <c r="W26" s="204"/>
      <c r="X26" s="204"/>
      <c r="Y26" s="204"/>
      <c r="Z26" s="204"/>
      <c r="AA26" s="204"/>
      <c r="AB26" s="204"/>
      <c r="AC26" s="204"/>
      <c r="AD26" s="204"/>
      <c r="AE26" s="204"/>
      <c r="AF26" s="204"/>
      <c r="AG26" s="204"/>
      <c r="AH26" s="205"/>
      <c r="AI26" s="24"/>
    </row>
    <row r="27" spans="1:66" s="12" customFormat="1" ht="16.5">
      <c r="A27" s="24"/>
      <c r="B27" s="9"/>
      <c r="C27" s="9"/>
      <c r="D27" s="9"/>
      <c r="E27" s="9"/>
      <c r="F27" s="9"/>
      <c r="G27" s="9"/>
      <c r="H27" s="9"/>
      <c r="I27" s="9"/>
      <c r="J27" s="9"/>
      <c r="K27" s="9"/>
      <c r="L27" s="43"/>
      <c r="M27" s="43"/>
      <c r="N27" s="43"/>
      <c r="O27" s="43"/>
      <c r="P27" s="100"/>
      <c r="Q27" s="100"/>
      <c r="R27" s="100"/>
      <c r="S27" s="100"/>
      <c r="T27" s="100"/>
      <c r="U27" s="100"/>
      <c r="V27" s="100"/>
      <c r="W27" s="100"/>
      <c r="X27" s="100"/>
      <c r="Y27" s="100"/>
      <c r="Z27" s="100"/>
      <c r="AA27" s="100"/>
      <c r="AB27" s="100"/>
      <c r="AC27" s="100"/>
      <c r="AD27" s="100"/>
      <c r="AE27" s="100"/>
      <c r="AF27" s="100"/>
      <c r="AG27" s="100"/>
      <c r="AH27" s="100"/>
      <c r="AI27" s="24"/>
    </row>
    <row r="28" spans="1:66" s="12" customFormat="1" ht="19.5" thickBot="1">
      <c r="A28" s="24"/>
      <c r="B28" s="144" t="s">
        <v>117</v>
      </c>
      <c r="C28" s="144"/>
      <c r="D28" s="144"/>
      <c r="E28" s="144"/>
      <c r="F28" s="144"/>
      <c r="G28" s="144"/>
      <c r="H28" s="144"/>
      <c r="I28" s="144"/>
      <c r="J28" s="144"/>
      <c r="K28" s="144"/>
      <c r="L28" s="144"/>
      <c r="M28" s="144"/>
      <c r="N28" s="144"/>
      <c r="O28" s="144"/>
      <c r="P28" s="144"/>
      <c r="Q28" s="144"/>
      <c r="R28" s="144"/>
      <c r="S28" s="144"/>
      <c r="T28" s="90"/>
      <c r="U28" s="90"/>
      <c r="V28" s="90"/>
      <c r="W28" s="90"/>
      <c r="X28" s="90"/>
      <c r="Y28" s="90"/>
      <c r="Z28" s="90"/>
      <c r="AA28" s="90"/>
      <c r="AB28" s="90"/>
      <c r="AC28" s="90"/>
      <c r="AD28" s="97"/>
      <c r="AE28" s="97"/>
      <c r="AF28" s="97"/>
      <c r="AG28" s="97"/>
      <c r="AH28" s="97"/>
      <c r="AI28" s="24"/>
    </row>
    <row r="29" spans="1:66" s="12" customFormat="1" ht="18" customHeight="1" thickBot="1">
      <c r="A29" s="24"/>
      <c r="B29" s="225" t="s">
        <v>63</v>
      </c>
      <c r="C29" s="226"/>
      <c r="D29" s="226"/>
      <c r="E29" s="226"/>
      <c r="F29" s="226"/>
      <c r="G29" s="226"/>
      <c r="H29" s="226"/>
      <c r="I29" s="226"/>
      <c r="J29" s="226"/>
      <c r="K29" s="226"/>
      <c r="L29" s="227">
        <f>入力シート!L41</f>
        <v>0</v>
      </c>
      <c r="M29" s="228"/>
      <c r="N29" s="229"/>
      <c r="O29" s="99" t="s">
        <v>118</v>
      </c>
      <c r="P29" s="195" t="s">
        <v>64</v>
      </c>
      <c r="Q29" s="196"/>
      <c r="R29" s="196"/>
      <c r="S29" s="196"/>
      <c r="T29" s="197"/>
      <c r="U29" s="198">
        <f>入力シート!Z41</f>
        <v>0</v>
      </c>
      <c r="V29" s="199"/>
      <c r="W29" s="200"/>
      <c r="X29" s="284" t="s">
        <v>118</v>
      </c>
      <c r="Y29" s="285"/>
      <c r="Z29" s="98"/>
      <c r="AA29" s="98"/>
      <c r="AB29" s="98"/>
      <c r="AC29" s="98"/>
      <c r="AD29" s="97"/>
      <c r="AE29" s="97"/>
      <c r="AF29" s="97"/>
      <c r="AG29" s="97"/>
      <c r="AH29" s="97"/>
      <c r="AI29" s="24"/>
    </row>
    <row r="30" spans="1:66">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66">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row>
    <row r="32" spans="1:66">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row>
    <row r="33" spans="1:66">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row>
    <row r="34" spans="1:66">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row>
    <row r="35" spans="1:66">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row>
    <row r="36" spans="1:66">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row>
    <row r="37" spans="1:66">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row>
    <row r="38" spans="1:66">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row>
    <row r="39" spans="1:66">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row>
    <row r="40" spans="1:66">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row>
    <row r="41" spans="1:66">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row>
    <row r="42" spans="1:66">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row>
    <row r="43" spans="1:66">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row>
    <row r="44" spans="1:66">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row>
    <row r="45" spans="1:66">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row>
    <row r="46" spans="1:66">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row>
    <row r="47" spans="1:66">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row>
  </sheetData>
  <sheetProtection sheet="1" selectLockedCells="1"/>
  <mergeCells count="85">
    <mergeCell ref="T11:T12"/>
    <mergeCell ref="AK11:BG12"/>
    <mergeCell ref="AK16:BG17"/>
    <mergeCell ref="C13:K14"/>
    <mergeCell ref="L13:O14"/>
    <mergeCell ref="P13:P14"/>
    <mergeCell ref="Q13:Q14"/>
    <mergeCell ref="R13:R14"/>
    <mergeCell ref="S13:S14"/>
    <mergeCell ref="T13:T14"/>
    <mergeCell ref="AK13:BG14"/>
    <mergeCell ref="B16:K16"/>
    <mergeCell ref="L17:O18"/>
    <mergeCell ref="P17:P18"/>
    <mergeCell ref="Q17:Q18"/>
    <mergeCell ref="R17:R18"/>
    <mergeCell ref="Q9:Q10"/>
    <mergeCell ref="R9:R10"/>
    <mergeCell ref="Q11:Q12"/>
    <mergeCell ref="R11:R12"/>
    <mergeCell ref="S11:S12"/>
    <mergeCell ref="B28:S28"/>
    <mergeCell ref="B29:K29"/>
    <mergeCell ref="L29:N29"/>
    <mergeCell ref="A1:D1"/>
    <mergeCell ref="W1:AI1"/>
    <mergeCell ref="A2:AI2"/>
    <mergeCell ref="B5:K5"/>
    <mergeCell ref="L5:O5"/>
    <mergeCell ref="P5:T5"/>
    <mergeCell ref="U5:AH5"/>
    <mergeCell ref="A4:AI4"/>
    <mergeCell ref="B6:K6"/>
    <mergeCell ref="L6:O6"/>
    <mergeCell ref="S6:T6"/>
    <mergeCell ref="U6:AH6"/>
    <mergeCell ref="U17:AH18"/>
    <mergeCell ref="S21:S22"/>
    <mergeCell ref="U19:AH20"/>
    <mergeCell ref="T7:T8"/>
    <mergeCell ref="C7:K8"/>
    <mergeCell ref="L7:O8"/>
    <mergeCell ref="P7:P8"/>
    <mergeCell ref="Q7:Q8"/>
    <mergeCell ref="R7:R8"/>
    <mergeCell ref="S7:S8"/>
    <mergeCell ref="U7:AH8"/>
    <mergeCell ref="C17:K18"/>
    <mergeCell ref="S9:S10"/>
    <mergeCell ref="T9:T10"/>
    <mergeCell ref="C9:K10"/>
    <mergeCell ref="L9:O10"/>
    <mergeCell ref="P9:P10"/>
    <mergeCell ref="AK7:BG8"/>
    <mergeCell ref="AL2:BF3"/>
    <mergeCell ref="T21:T22"/>
    <mergeCell ref="B24:K24"/>
    <mergeCell ref="L24:O24"/>
    <mergeCell ref="P24:T24"/>
    <mergeCell ref="U24:AH24"/>
    <mergeCell ref="S17:S18"/>
    <mergeCell ref="T17:T18"/>
    <mergeCell ref="C19:K20"/>
    <mergeCell ref="L19:O20"/>
    <mergeCell ref="P19:P20"/>
    <mergeCell ref="Q19:Q20"/>
    <mergeCell ref="R19:R20"/>
    <mergeCell ref="S19:S20"/>
    <mergeCell ref="T19:T20"/>
    <mergeCell ref="AK9:BG10"/>
    <mergeCell ref="C11:K12"/>
    <mergeCell ref="L11:O12"/>
    <mergeCell ref="P11:P12"/>
    <mergeCell ref="P29:T29"/>
    <mergeCell ref="U29:W29"/>
    <mergeCell ref="X29:Y29"/>
    <mergeCell ref="B26:K26"/>
    <mergeCell ref="L26:O26"/>
    <mergeCell ref="P26:AH26"/>
    <mergeCell ref="U21:AH22"/>
    <mergeCell ref="C21:K22"/>
    <mergeCell ref="L21:O22"/>
    <mergeCell ref="P21:P22"/>
    <mergeCell ref="Q21:Q22"/>
    <mergeCell ref="R21:R22"/>
  </mergeCells>
  <phoneticPr fontId="4"/>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0"/>
  <sheetViews>
    <sheetView view="pageBreakPreview" zoomScale="106" zoomScaleNormal="100" zoomScaleSheetLayoutView="106" workbookViewId="0"/>
  </sheetViews>
  <sheetFormatPr defaultColWidth="2.5" defaultRowHeight="18.75" customHeight="1"/>
  <cols>
    <col min="1" max="16384" width="2.5" style="1"/>
  </cols>
  <sheetData>
    <row r="1" spans="1:34" ht="18.75" customHeight="1">
      <c r="A1" s="101"/>
      <c r="B1" s="101"/>
      <c r="C1" s="101"/>
      <c r="D1" s="101"/>
      <c r="E1" s="101"/>
      <c r="F1" s="101"/>
      <c r="G1" s="101"/>
      <c r="H1" s="101"/>
      <c r="I1" s="101"/>
      <c r="J1" s="101"/>
      <c r="K1" s="101"/>
      <c r="L1" s="10"/>
      <c r="M1" s="10"/>
      <c r="N1" s="10"/>
      <c r="O1" s="10"/>
      <c r="P1" s="10"/>
      <c r="Q1" s="10"/>
      <c r="R1" s="10"/>
      <c r="S1" s="10"/>
      <c r="T1" s="10"/>
      <c r="U1" s="10"/>
      <c r="V1" s="10"/>
      <c r="W1" s="10"/>
      <c r="X1" s="10"/>
      <c r="Y1" s="10"/>
      <c r="Z1" s="10"/>
      <c r="AA1" s="10"/>
      <c r="AB1" s="10"/>
      <c r="AC1" s="10"/>
      <c r="AD1" s="10"/>
    </row>
    <row r="2" spans="1:34" ht="18.75" customHeight="1">
      <c r="A2" s="4"/>
      <c r="B2" s="4"/>
      <c r="C2" s="4"/>
      <c r="D2" s="4"/>
      <c r="E2" s="4"/>
      <c r="F2" s="4"/>
      <c r="G2" s="4"/>
      <c r="H2" s="4"/>
      <c r="I2" s="4"/>
      <c r="J2" s="4"/>
      <c r="K2" s="4"/>
      <c r="L2" s="4"/>
      <c r="M2" s="4"/>
      <c r="N2" s="4"/>
      <c r="O2" s="4"/>
      <c r="P2" s="4"/>
      <c r="Q2" s="4"/>
      <c r="R2" s="4"/>
      <c r="S2" s="4"/>
      <c r="T2" s="4"/>
      <c r="U2" s="4"/>
      <c r="V2" s="4"/>
      <c r="W2" s="4"/>
      <c r="X2" s="4"/>
      <c r="Y2" s="4"/>
      <c r="Z2" s="19"/>
      <c r="AA2" s="19"/>
      <c r="AB2" s="19"/>
      <c r="AC2" s="19"/>
      <c r="AD2" s="19"/>
      <c r="AE2" s="19"/>
      <c r="AF2" s="19"/>
      <c r="AG2" s="19"/>
      <c r="AH2" s="19"/>
    </row>
    <row r="3" spans="1:34" ht="18.75" customHeight="1">
      <c r="X3" s="3"/>
      <c r="Y3" s="3"/>
      <c r="Z3" s="263" t="s">
        <v>119</v>
      </c>
      <c r="AA3" s="263"/>
      <c r="AB3" s="263"/>
      <c r="AC3" s="263"/>
      <c r="AD3" s="263"/>
      <c r="AE3" s="263"/>
      <c r="AF3" s="263"/>
      <c r="AG3" s="263"/>
      <c r="AH3" s="263"/>
    </row>
    <row r="4" spans="1:34" ht="18.75" customHeight="1">
      <c r="X4" s="3"/>
      <c r="Y4" s="3"/>
      <c r="Z4" s="3"/>
      <c r="AA4" s="13"/>
      <c r="AB4" s="13"/>
      <c r="AC4" s="13"/>
      <c r="AD4" s="13"/>
      <c r="AE4" s="13"/>
      <c r="AF4" s="13"/>
      <c r="AG4" s="13"/>
      <c r="AH4" s="13"/>
    </row>
    <row r="5" spans="1:34" ht="18.75" customHeight="1">
      <c r="A5" s="2"/>
      <c r="C5" s="165" t="s">
        <v>83</v>
      </c>
      <c r="D5" s="165"/>
      <c r="E5" s="165"/>
      <c r="F5" s="165"/>
      <c r="G5" s="165"/>
      <c r="H5" s="165"/>
      <c r="I5" s="165"/>
      <c r="J5" s="165"/>
      <c r="K5" s="165"/>
      <c r="L5" s="165"/>
      <c r="M5" s="165"/>
      <c r="N5" s="165"/>
    </row>
    <row r="6" spans="1:34" ht="18.75" customHeight="1">
      <c r="A6" s="2"/>
      <c r="C6" s="286" t="s">
        <v>84</v>
      </c>
      <c r="D6" s="286"/>
      <c r="E6" s="286"/>
      <c r="F6" s="286"/>
      <c r="G6" s="286"/>
      <c r="H6" s="286"/>
      <c r="I6" s="286"/>
      <c r="J6" s="286"/>
      <c r="K6" s="286"/>
      <c r="L6" s="286"/>
      <c r="M6" s="286"/>
      <c r="N6" s="286"/>
    </row>
    <row r="7" spans="1:34" ht="18.75" customHeight="1">
      <c r="U7" s="144">
        <f>入力シート!F6</f>
        <v>0</v>
      </c>
      <c r="V7" s="144"/>
      <c r="W7" s="144"/>
      <c r="X7" s="144"/>
      <c r="Y7" s="144"/>
      <c r="Z7" s="144"/>
      <c r="AA7" s="144"/>
      <c r="AB7" s="144"/>
      <c r="AC7" s="144"/>
      <c r="AD7" s="144"/>
      <c r="AE7" s="144"/>
      <c r="AF7" s="144"/>
      <c r="AG7" s="144"/>
      <c r="AH7" s="144"/>
    </row>
    <row r="8" spans="1:34" ht="18.75" customHeight="1">
      <c r="A8" s="2"/>
      <c r="U8" s="264">
        <f>入力シート!F8</f>
        <v>0</v>
      </c>
      <c r="V8" s="264"/>
      <c r="W8" s="264"/>
      <c r="X8" s="264"/>
      <c r="Y8" s="264"/>
      <c r="Z8" s="264"/>
      <c r="AA8" s="264"/>
      <c r="AB8" s="264"/>
      <c r="AC8" s="264"/>
      <c r="AD8" s="264"/>
      <c r="AE8" s="264"/>
      <c r="AF8" s="264"/>
      <c r="AG8" s="264"/>
      <c r="AH8" s="264"/>
    </row>
    <row r="9" spans="1:34" ht="18.75" customHeight="1">
      <c r="A9" s="2"/>
      <c r="U9" s="264"/>
      <c r="V9" s="264"/>
      <c r="W9" s="264"/>
      <c r="X9" s="264"/>
      <c r="Y9" s="264"/>
      <c r="Z9" s="264"/>
      <c r="AA9" s="264"/>
      <c r="AB9" s="264"/>
      <c r="AC9" s="264"/>
      <c r="AD9" s="264"/>
      <c r="AE9" s="264"/>
      <c r="AF9" s="264"/>
      <c r="AG9" s="264"/>
      <c r="AH9" s="264"/>
    </row>
    <row r="10" spans="1:34" ht="18.75" customHeight="1">
      <c r="A10" s="2"/>
      <c r="U10" s="144">
        <f>入力シート!F7</f>
        <v>0</v>
      </c>
      <c r="V10" s="144"/>
      <c r="W10" s="144"/>
      <c r="X10" s="144"/>
      <c r="Y10" s="144"/>
      <c r="Z10" s="144"/>
      <c r="AA10" s="144"/>
      <c r="AB10" s="144"/>
      <c r="AC10" s="144"/>
      <c r="AD10" s="144"/>
      <c r="AE10" s="144"/>
      <c r="AF10" s="22"/>
      <c r="AG10" s="22"/>
      <c r="AH10" s="22"/>
    </row>
    <row r="11" spans="1:34" ht="18.75" customHeight="1">
      <c r="A11" s="2"/>
      <c r="U11" s="3"/>
      <c r="V11" s="3"/>
      <c r="W11" s="3"/>
      <c r="X11" s="3"/>
      <c r="Y11" s="3"/>
      <c r="Z11" s="3"/>
      <c r="AA11" s="3"/>
      <c r="AB11" s="3"/>
      <c r="AC11" s="3"/>
      <c r="AD11" s="3"/>
    </row>
    <row r="12" spans="1:34" ht="18.75" customHeight="1">
      <c r="A12" s="268" t="s">
        <v>120</v>
      </c>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row>
    <row r="13" spans="1:34" ht="18.75" customHeight="1">
      <c r="A13" s="2"/>
    </row>
    <row r="14" spans="1:34" ht="17.25" customHeight="1">
      <c r="A14" s="2"/>
      <c r="B14" s="265" t="s">
        <v>121</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row>
    <row r="15" spans="1:34" ht="18.75" customHeight="1">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row>
    <row r="16" spans="1:34" ht="18.7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1:34" ht="18.75" customHeight="1">
      <c r="C17" s="143" t="s">
        <v>89</v>
      </c>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row>
    <row r="18" spans="1:34" ht="18.75" customHeight="1">
      <c r="A18" s="2"/>
    </row>
    <row r="19" spans="1:34" ht="18.75" customHeight="1">
      <c r="C19" s="5" t="s">
        <v>122</v>
      </c>
      <c r="D19" s="5"/>
      <c r="E19" s="20" t="s">
        <v>90</v>
      </c>
      <c r="F19" s="253" t="s">
        <v>123</v>
      </c>
      <c r="G19" s="253"/>
      <c r="H19" s="253"/>
      <c r="I19" s="253"/>
      <c r="J19" s="253"/>
      <c r="K19" s="5"/>
      <c r="L19" s="5"/>
      <c r="M19" s="5"/>
      <c r="O19" s="5"/>
      <c r="P19" s="5" t="s">
        <v>96</v>
      </c>
      <c r="Q19" s="21"/>
      <c r="R19" s="255">
        <f>別紙!$L$26</f>
        <v>0</v>
      </c>
      <c r="S19" s="255"/>
      <c r="T19" s="255"/>
      <c r="U19" s="255"/>
      <c r="V19" s="255"/>
      <c r="W19" s="255"/>
      <c r="X19" s="21"/>
      <c r="Y19" s="15" t="s">
        <v>97</v>
      </c>
      <c r="Z19" s="16"/>
      <c r="AA19" s="16"/>
      <c r="AB19" s="16"/>
      <c r="AC19" s="16"/>
      <c r="AD19" s="16"/>
      <c r="AE19" s="16"/>
      <c r="AF19" s="16"/>
      <c r="AG19" s="16"/>
      <c r="AH19" s="5"/>
    </row>
    <row r="20" spans="1:34" ht="18.75" customHeight="1">
      <c r="C20" s="6"/>
      <c r="D20" s="6"/>
      <c r="E20" s="6"/>
      <c r="F20" s="6"/>
      <c r="G20" s="6"/>
      <c r="H20" s="6"/>
      <c r="I20" s="6"/>
      <c r="J20" s="6"/>
      <c r="K20" s="6"/>
      <c r="L20" s="6"/>
      <c r="M20" s="5"/>
      <c r="N20" s="7"/>
      <c r="O20" s="266"/>
      <c r="P20" s="267"/>
      <c r="Q20" s="267"/>
      <c r="R20" s="267"/>
      <c r="S20" s="267"/>
      <c r="T20" s="267"/>
      <c r="U20" s="267"/>
      <c r="V20" s="267"/>
      <c r="W20" s="267"/>
      <c r="X20" s="267"/>
      <c r="Y20" s="267"/>
      <c r="Z20" s="267"/>
      <c r="AA20" s="267"/>
      <c r="AB20" s="267"/>
      <c r="AC20" s="267"/>
      <c r="AD20" s="267"/>
      <c r="AE20" s="267"/>
      <c r="AF20" s="267"/>
      <c r="AG20" s="267"/>
      <c r="AH20" s="5"/>
    </row>
    <row r="21" spans="1:34" ht="18.75" customHeight="1">
      <c r="C21" s="6"/>
      <c r="D21" s="6"/>
      <c r="E21" s="6"/>
      <c r="F21" s="6"/>
      <c r="G21" s="6"/>
      <c r="H21" s="6"/>
      <c r="I21" s="6"/>
      <c r="J21" s="6"/>
      <c r="K21" s="6"/>
      <c r="L21" s="6"/>
      <c r="M21" s="5"/>
      <c r="N21" s="131" t="s">
        <v>9</v>
      </c>
      <c r="O21" s="131"/>
      <c r="P21" s="131"/>
      <c r="Q21" s="257">
        <f>入力シート!AC6</f>
        <v>0</v>
      </c>
      <c r="R21" s="257"/>
      <c r="S21" s="257"/>
      <c r="T21" s="257"/>
      <c r="U21" s="257"/>
      <c r="V21" s="257"/>
      <c r="W21" s="257"/>
      <c r="X21" s="257"/>
      <c r="Y21" s="257"/>
      <c r="Z21" s="257"/>
      <c r="AA21" s="257"/>
      <c r="AB21" s="257"/>
      <c r="AC21" s="257"/>
      <c r="AD21" s="257"/>
      <c r="AE21" s="257"/>
      <c r="AF21" s="257"/>
      <c r="AG21" s="257"/>
      <c r="AH21" s="5"/>
    </row>
    <row r="22" spans="1:34" ht="18.75" customHeight="1">
      <c r="C22" s="20"/>
      <c r="D22" s="5"/>
      <c r="E22" s="20" t="s">
        <v>94</v>
      </c>
      <c r="F22" s="253" t="s">
        <v>124</v>
      </c>
      <c r="G22" s="253"/>
      <c r="H22" s="253"/>
      <c r="I22" s="253"/>
      <c r="J22" s="253"/>
      <c r="K22" s="5"/>
      <c r="L22" s="5"/>
      <c r="M22" s="5"/>
      <c r="N22" s="131" t="s">
        <v>125</v>
      </c>
      <c r="O22" s="131"/>
      <c r="P22" s="131"/>
      <c r="Q22" s="257">
        <f>入力シート!AC5</f>
        <v>0</v>
      </c>
      <c r="R22" s="257"/>
      <c r="S22" s="257"/>
      <c r="T22" s="257"/>
      <c r="U22" s="257"/>
      <c r="V22" s="257"/>
      <c r="W22" s="257"/>
      <c r="X22" s="257"/>
      <c r="Y22" s="257"/>
      <c r="Z22" s="257"/>
      <c r="AA22" s="257"/>
      <c r="AB22" s="257"/>
      <c r="AC22" s="257"/>
      <c r="AD22" s="257"/>
      <c r="AE22" s="257"/>
      <c r="AF22" s="257"/>
      <c r="AG22" s="257"/>
      <c r="AH22" s="5"/>
    </row>
    <row r="23" spans="1:34" ht="18.75" customHeight="1">
      <c r="C23" s="6"/>
      <c r="D23" s="6"/>
      <c r="E23" s="6"/>
      <c r="F23" s="6"/>
      <c r="G23" s="6"/>
      <c r="H23" s="6"/>
      <c r="I23" s="6"/>
      <c r="J23" s="6"/>
      <c r="K23" s="6"/>
      <c r="L23" s="6"/>
      <c r="M23" s="5"/>
      <c r="N23" s="7"/>
      <c r="O23" s="7"/>
      <c r="P23" s="7"/>
      <c r="Q23" s="7"/>
      <c r="R23" s="7"/>
      <c r="S23" s="7"/>
      <c r="T23" s="7"/>
      <c r="U23" s="7"/>
      <c r="V23" s="7"/>
      <c r="W23" s="7"/>
      <c r="X23" s="7"/>
      <c r="Y23" s="7"/>
      <c r="Z23" s="7"/>
      <c r="AA23" s="7"/>
      <c r="AB23" s="7"/>
      <c r="AC23" s="7"/>
      <c r="AD23" s="7"/>
      <c r="AE23" s="7"/>
      <c r="AF23" s="7"/>
      <c r="AG23" s="7"/>
      <c r="AH23" s="5"/>
    </row>
    <row r="24" spans="1:34" ht="18.75" customHeight="1">
      <c r="C24" s="5"/>
      <c r="D24" s="5"/>
      <c r="E24" s="5"/>
      <c r="F24" s="5"/>
      <c r="G24" s="5"/>
      <c r="H24" s="5"/>
      <c r="I24" s="5"/>
      <c r="J24" s="5"/>
      <c r="K24" s="5"/>
      <c r="L24" s="5"/>
      <c r="M24" s="5"/>
      <c r="N24" s="131" t="s">
        <v>9</v>
      </c>
      <c r="O24" s="131"/>
      <c r="P24" s="131"/>
      <c r="Q24" s="258">
        <f>入力シート!AC8</f>
        <v>0</v>
      </c>
      <c r="R24" s="258"/>
      <c r="S24" s="258"/>
      <c r="T24" s="258"/>
      <c r="U24" s="258"/>
      <c r="V24" s="258"/>
      <c r="W24" s="258"/>
      <c r="X24" s="258"/>
      <c r="Y24" s="258"/>
      <c r="Z24" s="258"/>
      <c r="AA24" s="258"/>
      <c r="AB24" s="258"/>
      <c r="AC24" s="258"/>
      <c r="AD24" s="258"/>
      <c r="AE24" s="258"/>
      <c r="AF24" s="258"/>
      <c r="AG24" s="258"/>
      <c r="AH24" s="5"/>
    </row>
    <row r="25" spans="1:34" ht="18.75" customHeight="1">
      <c r="C25" s="5"/>
      <c r="D25" s="5"/>
      <c r="E25" s="5"/>
      <c r="F25" s="254" t="s">
        <v>126</v>
      </c>
      <c r="G25" s="254"/>
      <c r="H25" s="254"/>
      <c r="I25" s="254"/>
      <c r="J25" s="254"/>
      <c r="K25" s="5"/>
      <c r="L25" s="5"/>
      <c r="M25" s="5"/>
      <c r="N25" s="131" t="s">
        <v>127</v>
      </c>
      <c r="O25" s="131"/>
      <c r="P25" s="131"/>
      <c r="Q25" s="258">
        <f>入力シート!AC7</f>
        <v>0</v>
      </c>
      <c r="R25" s="258"/>
      <c r="S25" s="258"/>
      <c r="T25" s="258"/>
      <c r="U25" s="258"/>
      <c r="V25" s="258"/>
      <c r="W25" s="258"/>
      <c r="X25" s="258"/>
      <c r="Y25" s="258"/>
      <c r="Z25" s="258"/>
      <c r="AA25" s="258"/>
      <c r="AB25" s="258"/>
      <c r="AC25" s="258"/>
      <c r="AD25" s="258"/>
      <c r="AE25" s="258"/>
      <c r="AF25" s="258"/>
      <c r="AG25" s="258"/>
      <c r="AH25" s="5"/>
    </row>
    <row r="26" spans="1:34" ht="18.75" customHeight="1">
      <c r="C26" s="7"/>
      <c r="D26" s="7"/>
      <c r="E26" s="7"/>
      <c r="F26" s="7"/>
      <c r="G26" s="7"/>
      <c r="H26" s="7"/>
      <c r="I26" s="7"/>
      <c r="J26" s="7"/>
      <c r="K26" s="7"/>
      <c r="L26" s="7"/>
      <c r="M26" s="5"/>
      <c r="N26" s="7"/>
      <c r="O26" s="7"/>
      <c r="P26" s="7"/>
      <c r="Q26" s="7"/>
      <c r="R26" s="7"/>
      <c r="S26" s="7"/>
      <c r="T26" s="7"/>
      <c r="U26" s="7"/>
      <c r="V26" s="7"/>
      <c r="W26" s="7"/>
      <c r="X26" s="7"/>
      <c r="Y26" s="7"/>
      <c r="Z26" s="7"/>
      <c r="AA26" s="7"/>
      <c r="AB26" s="7"/>
      <c r="AC26" s="7"/>
      <c r="AD26" s="7"/>
      <c r="AE26" s="7"/>
      <c r="AF26" s="7"/>
      <c r="AG26" s="7"/>
      <c r="AH26" s="5"/>
    </row>
    <row r="27" spans="1:34" ht="18.75" customHeight="1">
      <c r="C27" s="20"/>
      <c r="D27" s="5"/>
      <c r="E27" s="20" t="s">
        <v>98</v>
      </c>
      <c r="F27" s="129" t="s">
        <v>128</v>
      </c>
      <c r="G27" s="129"/>
      <c r="H27" s="129"/>
      <c r="I27" s="129"/>
      <c r="J27" s="129"/>
      <c r="K27" s="129"/>
      <c r="L27" s="129"/>
      <c r="M27" s="129"/>
      <c r="N27" s="129"/>
      <c r="O27" s="129"/>
      <c r="P27" s="5"/>
      <c r="Q27" s="256">
        <f>入力シート!AC9</f>
        <v>0</v>
      </c>
      <c r="R27" s="256"/>
      <c r="S27" s="256"/>
      <c r="T27" s="256"/>
      <c r="U27" s="256"/>
      <c r="V27" s="256">
        <f>入力シート!AC10</f>
        <v>0</v>
      </c>
      <c r="W27" s="256"/>
      <c r="X27" s="256"/>
      <c r="Y27" s="256"/>
      <c r="Z27" s="256"/>
      <c r="AA27" s="5"/>
      <c r="AB27" s="5"/>
      <c r="AC27" s="5"/>
      <c r="AD27" s="5"/>
      <c r="AE27" s="5"/>
      <c r="AF27" s="5"/>
      <c r="AG27" s="5"/>
      <c r="AH27" s="5"/>
    </row>
    <row r="28" spans="1:34" ht="18.75" customHeight="1">
      <c r="C28" s="6"/>
      <c r="D28" s="6"/>
      <c r="E28" s="6"/>
      <c r="F28" s="6"/>
      <c r="G28" s="6"/>
      <c r="H28" s="6"/>
      <c r="I28" s="6"/>
      <c r="J28" s="6"/>
      <c r="K28" s="6"/>
      <c r="L28" s="6"/>
      <c r="M28" s="6"/>
      <c r="N28" s="6"/>
      <c r="O28" s="6"/>
      <c r="P28" s="6"/>
      <c r="Q28" s="7"/>
      <c r="R28" s="5"/>
      <c r="S28" s="5"/>
      <c r="T28" s="5"/>
      <c r="U28" s="5"/>
      <c r="V28" s="5"/>
      <c r="W28" s="5"/>
      <c r="X28" s="5"/>
      <c r="Y28" s="5"/>
      <c r="Z28" s="5"/>
      <c r="AA28" s="5"/>
      <c r="AB28" s="5"/>
      <c r="AC28" s="5"/>
      <c r="AD28" s="5"/>
      <c r="AE28" s="5"/>
      <c r="AF28" s="5"/>
      <c r="AG28" s="5"/>
      <c r="AH28" s="5"/>
    </row>
    <row r="29" spans="1:34" ht="18.75" customHeight="1">
      <c r="C29" s="20"/>
      <c r="D29" s="5"/>
      <c r="E29" s="20" t="s">
        <v>129</v>
      </c>
      <c r="F29" s="253" t="s">
        <v>130</v>
      </c>
      <c r="G29" s="253"/>
      <c r="H29" s="253"/>
      <c r="I29" s="253"/>
      <c r="J29" s="253"/>
      <c r="K29" s="5"/>
      <c r="L29" s="5"/>
      <c r="M29" s="5"/>
      <c r="N29" s="5"/>
      <c r="O29" s="5"/>
      <c r="P29" s="5"/>
      <c r="Q29" s="256">
        <f>入力シート!AO11</f>
        <v>0</v>
      </c>
      <c r="R29" s="256"/>
      <c r="S29" s="256"/>
      <c r="T29" s="256"/>
      <c r="U29" s="256"/>
      <c r="V29" s="5"/>
      <c r="W29" s="5"/>
      <c r="X29" s="5"/>
      <c r="Y29" s="5"/>
      <c r="Z29" s="5"/>
      <c r="AA29" s="5"/>
      <c r="AB29" s="5"/>
      <c r="AC29" s="5"/>
      <c r="AD29" s="5"/>
      <c r="AE29" s="5"/>
      <c r="AF29" s="5"/>
      <c r="AG29" s="5"/>
      <c r="AH29" s="5"/>
    </row>
    <row r="30" spans="1:34" ht="18.75" customHeight="1">
      <c r="C30" s="7"/>
      <c r="D30" s="7"/>
      <c r="E30" s="7"/>
      <c r="F30" s="7"/>
      <c r="G30" s="7"/>
      <c r="H30" s="7"/>
      <c r="I30" s="7"/>
      <c r="J30" s="7"/>
      <c r="K30" s="7"/>
      <c r="L30" s="7"/>
      <c r="M30" s="5"/>
      <c r="N30" s="5"/>
      <c r="O30" s="5"/>
      <c r="P30" s="5"/>
      <c r="Q30" s="7"/>
      <c r="R30" s="7"/>
      <c r="S30" s="7"/>
      <c r="T30" s="7"/>
      <c r="U30" s="7"/>
      <c r="V30" s="5"/>
      <c r="W30" s="5"/>
      <c r="X30" s="5"/>
      <c r="Y30" s="5"/>
      <c r="Z30" s="5"/>
      <c r="AA30" s="5"/>
      <c r="AB30" s="5"/>
      <c r="AC30" s="5"/>
      <c r="AD30" s="5"/>
      <c r="AE30" s="5"/>
      <c r="AF30" s="5"/>
      <c r="AG30" s="5"/>
      <c r="AH30" s="5"/>
    </row>
    <row r="31" spans="1:34" ht="18.75" customHeight="1">
      <c r="C31" s="20"/>
      <c r="D31" s="5"/>
      <c r="E31" s="20" t="s">
        <v>131</v>
      </c>
      <c r="F31" s="253" t="s">
        <v>132</v>
      </c>
      <c r="G31" s="253"/>
      <c r="H31" s="253"/>
      <c r="I31" s="253"/>
      <c r="J31" s="253"/>
      <c r="K31" s="5"/>
      <c r="L31" s="5"/>
      <c r="M31" s="5"/>
      <c r="N31" s="5"/>
      <c r="O31" s="5"/>
      <c r="P31" s="5"/>
      <c r="Q31" s="257">
        <f>入力シート!AC11</f>
        <v>0</v>
      </c>
      <c r="R31" s="257"/>
      <c r="S31" s="257"/>
      <c r="T31" s="257"/>
      <c r="U31" s="257"/>
      <c r="V31" s="257"/>
      <c r="W31" s="257"/>
      <c r="X31" s="5"/>
      <c r="Y31" s="5"/>
      <c r="Z31" s="5"/>
      <c r="AA31" s="5"/>
      <c r="AB31" s="5"/>
      <c r="AC31" s="5"/>
      <c r="AD31" s="5"/>
      <c r="AE31" s="5"/>
      <c r="AF31" s="5"/>
      <c r="AG31" s="5"/>
      <c r="AH31" s="5"/>
    </row>
    <row r="32" spans="1:34" ht="18.75" customHeight="1">
      <c r="A32" s="2"/>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18.75" customHeight="1">
      <c r="A33" s="2"/>
      <c r="C33" s="5"/>
      <c r="D33" s="5"/>
      <c r="E33" s="5"/>
      <c r="F33" s="5"/>
      <c r="G33" s="5"/>
      <c r="H33" s="5"/>
      <c r="I33" s="5"/>
      <c r="J33" s="5"/>
      <c r="K33" s="5"/>
      <c r="L33" s="259" t="s">
        <v>133</v>
      </c>
      <c r="M33" s="259"/>
      <c r="N33" s="259"/>
      <c r="O33" s="259"/>
      <c r="P33" s="259"/>
      <c r="Q33" s="260">
        <f>入力シート!P46</f>
        <v>0</v>
      </c>
      <c r="R33" s="260"/>
      <c r="S33" s="260"/>
      <c r="T33" s="260"/>
      <c r="U33" s="260"/>
      <c r="V33" s="260"/>
      <c r="W33" s="260"/>
      <c r="X33" s="259" t="s">
        <v>134</v>
      </c>
      <c r="Y33" s="259"/>
      <c r="Z33" s="259"/>
      <c r="AA33" s="259"/>
      <c r="AB33" s="260">
        <f>入力シート!V46</f>
        <v>0</v>
      </c>
      <c r="AC33" s="260"/>
      <c r="AD33" s="260"/>
      <c r="AE33" s="260"/>
      <c r="AF33" s="260"/>
      <c r="AG33" s="260"/>
      <c r="AH33" s="260"/>
    </row>
    <row r="34" spans="1:34" ht="18.75" customHeight="1">
      <c r="A34" s="2"/>
      <c r="C34" s="5"/>
      <c r="D34" s="5"/>
      <c r="E34" s="5"/>
      <c r="F34" s="5"/>
      <c r="G34" s="5"/>
      <c r="H34" s="5"/>
      <c r="I34" s="5"/>
      <c r="J34" s="5"/>
      <c r="K34" s="5"/>
      <c r="L34" s="17"/>
      <c r="M34" s="261" t="s">
        <v>135</v>
      </c>
      <c r="N34" s="261"/>
      <c r="O34" s="261"/>
      <c r="P34" s="261"/>
      <c r="Q34" s="262">
        <f>入力シート!P47</f>
        <v>0</v>
      </c>
      <c r="R34" s="262"/>
      <c r="S34" s="262"/>
      <c r="T34" s="262"/>
      <c r="U34" s="262"/>
      <c r="V34" s="262"/>
      <c r="W34" s="262"/>
      <c r="X34" s="261" t="s">
        <v>134</v>
      </c>
      <c r="Y34" s="261"/>
      <c r="Z34" s="261"/>
      <c r="AA34" s="261"/>
      <c r="AB34" s="260">
        <f>入力シート!V47</f>
        <v>0</v>
      </c>
      <c r="AC34" s="260"/>
      <c r="AD34" s="260"/>
      <c r="AE34" s="260"/>
      <c r="AF34" s="260"/>
      <c r="AG34" s="260"/>
      <c r="AH34" s="260"/>
    </row>
    <row r="35" spans="1:34" ht="18.75" customHeight="1">
      <c r="A35" s="2"/>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18"/>
    </row>
    <row r="36" spans="1:34" ht="18.75" customHeight="1">
      <c r="A36" s="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18"/>
    </row>
    <row r="37" spans="1:34" ht="18.75" customHeight="1">
      <c r="A37" s="2"/>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4" ht="18.75" customHeight="1">
      <c r="A38" s="2"/>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4" ht="18.75" customHeight="1">
      <c r="A39" s="2"/>
    </row>
    <row r="40" spans="1:34" ht="18.75" customHeight="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sheetData>
  <sheetProtection sheet="1" selectLockedCells="1" selectUnlockedCells="1"/>
  <mergeCells count="37">
    <mergeCell ref="Z3:AH3"/>
    <mergeCell ref="C5:N5"/>
    <mergeCell ref="N21:P21"/>
    <mergeCell ref="Q21:AG21"/>
    <mergeCell ref="U7:AH7"/>
    <mergeCell ref="U8:AH9"/>
    <mergeCell ref="U10:AE10"/>
    <mergeCell ref="B14:AH15"/>
    <mergeCell ref="C17:AG17"/>
    <mergeCell ref="O20:AG20"/>
    <mergeCell ref="A12:AH12"/>
    <mergeCell ref="F19:J19"/>
    <mergeCell ref="C6:N6"/>
    <mergeCell ref="L33:P33"/>
    <mergeCell ref="Q33:W33"/>
    <mergeCell ref="X33:AA33"/>
    <mergeCell ref="AB33:AH33"/>
    <mergeCell ref="M34:P34"/>
    <mergeCell ref="Q34:W34"/>
    <mergeCell ref="X34:AA34"/>
    <mergeCell ref="AB34:AH34"/>
    <mergeCell ref="F22:J22"/>
    <mergeCell ref="F31:J31"/>
    <mergeCell ref="F25:J25"/>
    <mergeCell ref="R19:W19"/>
    <mergeCell ref="F27:O27"/>
    <mergeCell ref="Q27:U27"/>
    <mergeCell ref="V27:Z27"/>
    <mergeCell ref="Q31:W31"/>
    <mergeCell ref="N22:P22"/>
    <mergeCell ref="Q22:AG22"/>
    <mergeCell ref="N24:P24"/>
    <mergeCell ref="Q24:AG24"/>
    <mergeCell ref="N25:P25"/>
    <mergeCell ref="Q25:AG25"/>
    <mergeCell ref="Q29:U29"/>
    <mergeCell ref="F29:J29"/>
  </mergeCells>
  <phoneticPr fontId="4"/>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明朝,標準"（日本産業規格　Ａ列４番）</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car_op7@d.frontier-di.co.jp</cp:lastModifiedBy>
  <cp:revision/>
  <dcterms:created xsi:type="dcterms:W3CDTF">2020-12-14T04:29:59Z</dcterms:created>
  <dcterms:modified xsi:type="dcterms:W3CDTF">2024-11-20T06:04:47Z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2022-05-29T15:08:16Z</vt:filetime>
  </property>
</Properties>
</file>