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6"/>
  <workbookPr filterPrivacy="1"/>
  <xr:revisionPtr revIDLastSave="24" documentId="13_ncr:1_{708295F9-ED2B-49FF-9C9A-440C686FD1D6}" xr6:coauthVersionLast="47" xr6:coauthVersionMax="47" xr10:uidLastSave="{8A815A2D-30FD-44F1-83F9-9CC5A822E923}"/>
  <bookViews>
    <workbookView xWindow="0" yWindow="0" windowWidth="14190" windowHeight="6675" activeTab="1" xr2:uid="{00000000-000D-0000-FFFF-FFFF00000000}"/>
  </bookViews>
  <sheets>
    <sheet name="様式２継続経費用（記載例）" sheetId="4" r:id="rId1"/>
    <sheet name="様式２継続経費用（申請用）" sheetId="5" r:id="rId2"/>
  </sheets>
  <definedNames>
    <definedName name="_xlnm.Print_Area" localSheetId="0">'様式２継続経費用（記載例）'!$A$1:$I$74</definedName>
    <definedName name="_xlnm.Print_Area" localSheetId="1">'様式２継続経費用（申請用）'!$A$1:$I$74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D36" i="5"/>
  <c r="F35" i="4"/>
  <c r="F35" i="5"/>
  <c r="G67" i="4" l="1"/>
  <c r="F52" i="4"/>
  <c r="G67" i="5" l="1"/>
  <c r="F52" i="5"/>
  <c r="F12" i="5" l="1"/>
  <c r="G12" i="5" s="1"/>
  <c r="F34" i="5"/>
  <c r="F32" i="5"/>
  <c r="F33" i="5"/>
  <c r="F33" i="4"/>
  <c r="F34" i="4"/>
  <c r="F32" i="4"/>
  <c r="E36" i="4"/>
  <c r="D36" i="4"/>
  <c r="F12" i="4"/>
  <c r="G12" i="4" s="1"/>
  <c r="G35" i="4" s="1"/>
  <c r="F36" i="5" l="1"/>
  <c r="G42" i="5"/>
  <c r="G35" i="5"/>
  <c r="H66" i="4"/>
  <c r="H65" i="4"/>
  <c r="H64" i="4"/>
  <c r="H63" i="4"/>
  <c r="H62" i="4"/>
  <c r="H61" i="4"/>
  <c r="H60" i="4"/>
  <c r="H59" i="4"/>
  <c r="G51" i="4"/>
  <c r="G50" i="4"/>
  <c r="G49" i="4"/>
  <c r="G48" i="4"/>
  <c r="G47" i="4"/>
  <c r="G46" i="4"/>
  <c r="G45" i="4"/>
  <c r="H63" i="5"/>
  <c r="H59" i="5"/>
  <c r="G50" i="5"/>
  <c r="G46" i="5"/>
  <c r="H66" i="5"/>
  <c r="H62" i="5"/>
  <c r="G49" i="5"/>
  <c r="G45" i="5"/>
  <c r="H65" i="5"/>
  <c r="H61" i="5"/>
  <c r="G48" i="5"/>
  <c r="H64" i="5"/>
  <c r="H60" i="5"/>
  <c r="G51" i="5"/>
  <c r="G47" i="5"/>
  <c r="G43" i="4"/>
  <c r="H58" i="4"/>
  <c r="H57" i="4"/>
  <c r="G44" i="4"/>
  <c r="G42" i="4"/>
  <c r="G34" i="4"/>
  <c r="G33" i="5"/>
  <c r="G33" i="4"/>
  <c r="G32" i="5"/>
  <c r="G36" i="5" s="1"/>
  <c r="G34" i="5"/>
  <c r="G32" i="4"/>
  <c r="H57" i="5"/>
  <c r="G44" i="5"/>
  <c r="G43" i="5"/>
  <c r="H58" i="5"/>
  <c r="F36" i="4"/>
  <c r="G52" i="4" l="1"/>
  <c r="H67" i="4"/>
  <c r="G52" i="5"/>
  <c r="H67" i="5"/>
  <c r="D72" i="5"/>
  <c r="G36" i="4"/>
  <c r="D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A8" authorId="0" shapeId="0" xr:uid="{00000000-0006-0000-0100-000002000000}">
      <text>
        <r>
          <rPr>
            <b/>
            <sz val="9"/>
            <color indexed="81"/>
            <rFont val="游ゴシック"/>
            <family val="3"/>
            <charset val="128"/>
          </rPr>
          <t>西暦で入力</t>
        </r>
      </text>
    </comment>
    <comment ref="C12" authorId="0" shapeId="0" xr:uid="{DED0F707-063D-48EE-A5D0-73FA4AACDB97}">
      <text>
        <r>
          <rPr>
            <b/>
            <sz val="9"/>
            <color indexed="81"/>
            <rFont val="MS P ゴシック"/>
            <family val="3"/>
            <charset val="128"/>
          </rPr>
          <t>数字のみ記入</t>
        </r>
      </text>
    </comment>
    <comment ref="C15" authorId="0" shapeId="0" xr:uid="{00000000-0006-0000-0100-000004000000}">
      <text>
        <r>
          <rPr>
            <b/>
            <sz val="9"/>
            <color indexed="81"/>
            <rFont val="游ゴシック"/>
            <family val="3"/>
            <charset val="128"/>
          </rPr>
          <t>・上記、※注）に該当する者のみ記載願います。
・必要に応じ適宜欄を追加してください。
・日付は西暦で入力してください。</t>
        </r>
      </text>
    </comment>
    <comment ref="E29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</rPr>
          <t>基準上の必要数</t>
        </r>
      </text>
    </comment>
    <comment ref="G29" authorId="0" shapeId="0" xr:uid="{00000000-0006-0000-0100-000006000000}">
      <text>
        <r>
          <rPr>
            <b/>
            <sz val="9"/>
            <color indexed="81"/>
            <rFont val="游ゴシック"/>
            <family val="3"/>
            <charset val="128"/>
          </rPr>
          <t>申請時点における職員の常勤換算数</t>
        </r>
      </text>
    </comment>
    <comment ref="F42" authorId="0" shapeId="0" xr:uid="{00000000-0006-0000-01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43" authorId="0" shapeId="0" xr:uid="{54062BFB-0B9B-4EDA-AE06-92B8648DCA3B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57" authorId="0" shapeId="0" xr:uid="{00000000-0006-0000-0100-00000C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<sst xmlns="http://schemas.openxmlformats.org/spreadsheetml/2006/main" count="134" uniqueCount="77">
  <si>
    <t>【様式２－２】</t>
    <rPh sb="1" eb="3">
      <t>ヨウシキ</t>
    </rPh>
    <phoneticPr fontId="1"/>
  </si>
  <si>
    <r>
      <rPr>
        <b/>
        <sz val="14"/>
        <color rgb="FF000000"/>
        <rFont val="游ゴシック"/>
        <family val="3"/>
        <charset val="128"/>
      </rPr>
      <t>令和６年度　在宅療養環境整備事業　「継続経費」に係る事業計画調書</t>
    </r>
    <r>
      <rPr>
        <sz val="14"/>
        <color rgb="FF000000"/>
        <rFont val="游ゴシック"/>
        <family val="3"/>
        <charset val="128"/>
      </rPr>
      <t>（記載例）</t>
    </r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</si>
  <si>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</si>
  <si>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</si>
  <si>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株式会社○○○〇					　</t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</si>
  <si>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</si>
  <si>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 xml:space="preserve">訪問介護○○センター		</t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</si>
  <si>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</si>
  <si>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</si>
  <si>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開設日</t>
    <rPh sb="0" eb="3">
      <t>カイセツビ</t>
    </rPh>
    <phoneticPr fontId="1"/>
  </si>
  <si>
    <t>１．利用者数</t>
    <rPh sb="2" eb="6">
      <t>リヨウシャスウ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</si>
  <si>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</si>
  <si>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rgb="FF000000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</si>
  <si>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後遺障害者の利用者割合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リヨウシャ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</si>
  <si>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</si>
  <si>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※注）当該事業における重度後遺障害者とは、（独）自動車事故対策機構（NASVA)による</t>
    </r>
    <r>
      <rPr>
        <u/>
        <sz val="11"/>
        <color rgb="FF000000"/>
        <rFont val="游ゴシック"/>
        <family val="3"/>
        <charset val="128"/>
      </rPr>
      <t xml:space="preserve">介護料受給資格者及び自動車
</t>
    </r>
    <r>
      <rPr>
        <sz val="11"/>
        <color rgb="FF000000"/>
        <rFont val="游ゴシック"/>
        <family val="3"/>
        <charset val="128"/>
      </rPr>
      <t xml:space="preserve">    </t>
    </r>
    <r>
      <rPr>
        <u/>
        <sz val="11"/>
        <color rgb="FF000000"/>
        <rFont val="游ゴシック"/>
        <family val="3"/>
        <charset val="128"/>
      </rPr>
      <t>損害賠償保障法施行令別表第一第２級以上</t>
    </r>
    <r>
      <rPr>
        <sz val="11"/>
        <color rgb="FF000000"/>
        <rFont val="游ゴシック"/>
        <family val="3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3" eb="65">
      <t>バイショウ</t>
    </rPh>
    <rPh sb="65" eb="68">
      <t>ホショウホウ</t>
    </rPh>
    <rPh sb="68" eb="71">
      <t>セコウレイ</t>
    </rPh>
    <rPh sb="71" eb="73">
      <t>ベッピョウ</t>
    </rPh>
    <rPh sb="73" eb="75">
      <t>ダイイチ</t>
    </rPh>
    <rPh sb="75" eb="76">
      <t>ダイ</t>
    </rPh>
    <rPh sb="77" eb="78">
      <t>キュウ</t>
    </rPh>
    <rPh sb="78" eb="80">
      <t>イジョウ</t>
    </rPh>
    <rPh sb="81" eb="82">
      <t>サ</t>
    </rPh>
    <rPh sb="86" eb="89">
      <t>ショウガイシャ</t>
    </rPh>
    <rPh sb="89" eb="91">
      <t>テチョウ</t>
    </rPh>
    <rPh sb="92" eb="94">
      <t>トウキュウ</t>
    </rPh>
    <rPh sb="96" eb="97">
      <t>コト</t>
    </rPh>
    <rPh sb="104" eb="106">
      <t>チュウイ</t>
    </rPh>
    <rPh sb="106" eb="107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</si>
  <si>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</si>
  <si>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</si>
  <si>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利用（契約締結）年月日（予定日）</t>
    <rPh sb="0" eb="2">
      <t>リヨウ</t>
    </rPh>
    <rPh sb="3" eb="5">
      <t>ケイヤク</t>
    </rPh>
    <rPh sb="5" eb="7">
      <t>テイケツ</t>
    </rPh>
    <rPh sb="8" eb="11">
      <t>ネンガッピ</t>
    </rPh>
    <rPh sb="12" eb="15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</si>
  <si>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</si>
  <si>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</si>
  <si>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</si>
  <si>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</si>
  <si>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③</t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</si>
  <si>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</si>
  <si>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</si>
  <si>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</si>
  <si>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</si>
  <si>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</si>
  <si>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</si>
  <si>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</si>
  <si>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</si>
  <si>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</si>
  <si>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</si>
  <si>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</si>
  <si>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賃金改善費の総額(円)(1)</t>
    <rPh sb="0" eb="2">
      <t>チンギン</t>
    </rPh>
    <rPh sb="2" eb="5">
      <t>カイゼンヒ</t>
    </rPh>
    <rPh sb="6" eb="8">
      <t>ソウガク</t>
    </rPh>
    <rPh sb="9" eb="10">
      <t>エン</t>
    </rPh>
    <phoneticPr fontId="1"/>
  </si>
  <si>
    <t>処遇改善加算等の総額(円)(2)</t>
    <rPh sb="0" eb="2">
      <t>ショグウ</t>
    </rPh>
    <rPh sb="2" eb="4">
      <t>カイゼン</t>
    </rPh>
    <rPh sb="4" eb="6">
      <t>カサン</t>
    </rPh>
    <rPh sb="6" eb="7">
      <t>トウ</t>
    </rPh>
    <rPh sb="8" eb="10">
      <t>ソウガク</t>
    </rPh>
    <phoneticPr fontId="1"/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</si>
  <si>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</si>
  <si>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</si>
  <si>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旧３加算（４・５月分）</t>
  </si>
  <si>
    <t>新加算６月以降分</t>
  </si>
  <si>
    <t>年度内に区分の変更がある場合</t>
  </si>
  <si>
    <t>加算未選定事業所用
処遇改善加算様式７の場合</t>
    <rPh sb="0" eb="5">
      <t>カサンミセンテイ</t>
    </rPh>
    <rPh sb="5" eb="8">
      <t>ジギョウショ</t>
    </rPh>
    <rPh sb="8" eb="9">
      <t>ヨウ</t>
    </rPh>
    <rPh sb="10" eb="16">
      <t>ショグウカイゼンカサン</t>
    </rPh>
    <rPh sb="16" eb="18">
      <t>ヨウシキ</t>
    </rPh>
    <rPh sb="20" eb="22">
      <t>バアイ</t>
    </rPh>
    <phoneticPr fontId="3"/>
  </si>
  <si>
    <t>合計</t>
    <rPh sb="0" eb="2">
      <t>ゴウケイ</t>
    </rPh>
    <phoneticPr fontId="1"/>
  </si>
  <si>
    <t>（注）厚生労働省において実施する提出済みの『令和６年度処遇改善加算様式』を参照し、
　　１．「賃金改善費の総額（円）（１）」は、申請する事業所名・サービス名の合算の処遇改善加算額に応じて記入してください。
　　２．　「処遇改善加算の見込額（円）（２）」は、「旧３加算（４・５月分）」、「新加算６月以降分」、「年度内に区分の変更がある場合」
　　の各個票に記載されている見込額のうち申請する事業所名・サービス名の合算を記入してください。
　　３．加算未選定事業所用処遇改善加算様式７を提出している事業者は４行目に記入してください。</t>
    <rPh sb="222" eb="227">
      <t>カサンミセンテイ</t>
    </rPh>
    <rPh sb="227" eb="230">
      <t>ジギョウショ</t>
    </rPh>
    <rPh sb="230" eb="231">
      <t>ヨウ</t>
    </rPh>
    <rPh sb="231" eb="239">
      <t>ショグウカイゼンカサンヨウシキ</t>
    </rPh>
    <rPh sb="241" eb="243">
      <t>テイシュツ</t>
    </rPh>
    <rPh sb="247" eb="250">
      <t>ジギョウシャ</t>
    </rPh>
    <rPh sb="252" eb="254">
      <t>ギョウメ</t>
    </rPh>
    <phoneticPr fontId="3"/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</si>
  <si>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</si>
  <si>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</si>
  <si>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</si>
  <si>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3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</si>
  <si>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</si>
  <si>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</si>
  <si>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</si>
  <si>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パンフレットの作成</t>
    <rPh sb="7" eb="9">
      <t>サクセイ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</si>
  <si>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</si>
  <si>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</si>
  <si>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</si>
  <si>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</si>
  <si>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</si>
  <si>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7">
      <t>ヨテイビ</t>
    </rPh>
    <phoneticPr fontId="1"/>
  </si>
  <si>
    <t>受講終了予定日</t>
    <rPh sb="0" eb="2">
      <t>ジュコウ</t>
    </rPh>
    <rPh sb="2" eb="4">
      <t>シュウリョウ</t>
    </rPh>
    <rPh sb="4" eb="7">
      <t>ヨテイビ</t>
    </rPh>
    <phoneticPr fontId="3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</si>
  <si>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</si>
  <si>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</si>
  <si>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</si>
  <si>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</si>
  <si>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</si>
  <si>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</si>
  <si>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rPh sb="1" eb="2">
      <t>チュウ</t>
    </rPh>
    <phoneticPr fontId="3"/>
  </si>
  <si>
    <t>１．記入欄が不足する場合は、適宜追加してください。
２．金額はすべて税抜きでご入力ください。（税込みでの申請を希望する場合は事務局にご相談ください。）
３．予定日等は、令和６年４月１日から令和７年３月３１日までとします。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</si>
  <si>
    <t>　　　　</t>
  </si>
  <si>
    <t>令和６年度　在宅療養環境整備事業　「継続経費」に係る事業計画調書</t>
    <rPh sb="0" eb="2">
      <t>レイワ</t>
    </rPh>
    <rPh sb="3" eb="5">
      <t>ネンド</t>
    </rPh>
    <rPh sb="6" eb="10">
      <t>ザイタクリョウヨウ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phoneticPr fontId="1"/>
  </si>
  <si>
    <t>１．利用者数</t>
    <rPh sb="2" eb="4">
      <t>リヨウ</t>
    </rPh>
    <rPh sb="4" eb="5">
      <t>シャ</t>
    </rPh>
    <rPh sb="5" eb="6">
      <t>スウ</t>
    </rPh>
    <phoneticPr fontId="1"/>
  </si>
  <si>
    <r>
      <t>※注）当該事業における重度後遺障害者とは、（独）自動車事故対策機構（NASVA)による</t>
    </r>
    <r>
      <rPr>
        <u/>
        <sz val="11"/>
        <color rgb="FF000000"/>
        <rFont val="游ゴシック"/>
        <family val="3"/>
        <charset val="128"/>
      </rPr>
      <t xml:space="preserve">介護料受給資格者及び自動車
</t>
    </r>
    <r>
      <rPr>
        <sz val="11"/>
        <color rgb="FF000000"/>
        <rFont val="游ゴシック"/>
        <family val="3"/>
        <charset val="128"/>
      </rPr>
      <t xml:space="preserve">   　　 </t>
    </r>
    <r>
      <rPr>
        <u/>
        <sz val="11"/>
        <color rgb="FF000000"/>
        <rFont val="游ゴシック"/>
        <family val="3"/>
        <charset val="128"/>
      </rPr>
      <t>損害賠償保障法施行令別表第一第２級以上</t>
    </r>
    <r>
      <rPr>
        <sz val="11"/>
        <color rgb="FF000000"/>
        <rFont val="游ゴシック"/>
        <family val="3"/>
        <charset val="128"/>
      </rPr>
      <t>を指します。障害者手帳の等級とは異なりますのでご注意願います。</t>
    </r>
    <rPh sb="1" eb="2">
      <t>チュウ</t>
    </rPh>
    <rPh sb="3" eb="5">
      <t>トウガイ</t>
    </rPh>
    <rPh sb="5" eb="7">
      <t>ジギョウ</t>
    </rPh>
    <rPh sb="11" eb="18">
      <t>ジュウドコウイショウギアシャ</t>
    </rPh>
    <rPh sb="22" eb="23">
      <t>ドク</t>
    </rPh>
    <rPh sb="24" eb="27">
      <t>ジドウシャ</t>
    </rPh>
    <rPh sb="27" eb="29">
      <t>ジコ</t>
    </rPh>
    <rPh sb="29" eb="31">
      <t>タイサク</t>
    </rPh>
    <rPh sb="31" eb="33">
      <t>キコウ</t>
    </rPh>
    <rPh sb="43" eb="46">
      <t>カイゴリョウ</t>
    </rPh>
    <rPh sb="46" eb="48">
      <t>ジュキュウ</t>
    </rPh>
    <rPh sb="48" eb="51">
      <t>シカクシャ</t>
    </rPh>
    <rPh sb="51" eb="52">
      <t>オヨ</t>
    </rPh>
    <rPh sb="65" eb="67">
      <t>バイショウ</t>
    </rPh>
    <rPh sb="67" eb="70">
      <t>ホショウホウ</t>
    </rPh>
    <rPh sb="70" eb="73">
      <t>セコウレイ</t>
    </rPh>
    <rPh sb="73" eb="75">
      <t>ベッピョウ</t>
    </rPh>
    <rPh sb="75" eb="77">
      <t>ダイイチ</t>
    </rPh>
    <rPh sb="77" eb="78">
      <t>ダイ</t>
    </rPh>
    <rPh sb="79" eb="80">
      <t>キュウ</t>
    </rPh>
    <rPh sb="80" eb="82">
      <t>イジョウ</t>
    </rPh>
    <rPh sb="83" eb="84">
      <t>サ</t>
    </rPh>
    <rPh sb="88" eb="91">
      <t>ショウガイシャ</t>
    </rPh>
    <rPh sb="91" eb="93">
      <t>テチョウ</t>
    </rPh>
    <rPh sb="94" eb="96">
      <t>トウキュウ</t>
    </rPh>
    <rPh sb="98" eb="99">
      <t>コト</t>
    </rPh>
    <rPh sb="106" eb="108">
      <t>チュウイ</t>
    </rPh>
    <rPh sb="108" eb="109">
      <t>ネガ</t>
    </rPh>
    <phoneticPr fontId="1"/>
  </si>
  <si>
    <t>利用（契約締結）年月日（予定日）</t>
    <rPh sb="0" eb="2">
      <t>リヨウ</t>
    </rPh>
    <rPh sb="3" eb="7">
      <t>ケイヤクテイケツ</t>
    </rPh>
    <rPh sb="8" eb="11">
      <t>ネンガッピ</t>
    </rPh>
    <rPh sb="12" eb="15">
      <t>ヨテイビ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</si>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</sst>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[$-411]ggge&quot;年&quot;m&quot;月&quot;d&quot;日&quot;;@"/>
    <numFmt numFmtId="178" formatCode="0_);[Red]\(0\)"/>
    <numFmt numFmtId="179" formatCode="0_ "/>
    <numFmt numFmtId="180" formatCode="[$-800411]ggge&quot;年&quot;m&quot;月&quot;d&quot;日&quot;;@"/>
  </numFmts>
  <fonts count="22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8.5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16" fillId="3" borderId="6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shrinkToFi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176" fontId="6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13" fillId="3" borderId="11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7" fontId="6" fillId="3" borderId="0" xfId="0" applyNumberFormat="1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58" fontId="6" fillId="3" borderId="0" xfId="0" applyNumberFormat="1" applyFont="1" applyFill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right" vertical="center" shrinkToFi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178" fontId="6" fillId="3" borderId="0" xfId="0" applyNumberFormat="1" applyFont="1" applyFill="1">
      <alignment vertical="center"/>
    </xf>
    <xf numFmtId="14" fontId="6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6" fillId="3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38" fontId="6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Alignment="1">
      <alignment horizontal="right" vertical="top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6" fillId="3" borderId="0" xfId="0" applyFont="1" applyFill="1" applyAlignment="1">
      <alignment vertical="top"/>
    </xf>
    <xf numFmtId="0" fontId="18" fillId="3" borderId="0" xfId="0" applyFont="1" applyFill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right" vertical="center" shrinkToFit="1"/>
      <protection locked="0"/>
    </xf>
    <xf numFmtId="58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4" fontId="8" fillId="3" borderId="0" xfId="0" applyNumberFormat="1" applyFont="1" applyFill="1">
      <alignment vertical="center"/>
    </xf>
    <xf numFmtId="0" fontId="19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180" fontId="6" fillId="3" borderId="2" xfId="0" applyNumberFormat="1" applyFont="1" applyFill="1" applyBorder="1" applyAlignment="1">
      <alignment horizontal="center" vertical="center" shrinkToFit="1"/>
    </xf>
    <xf numFmtId="180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80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20" fillId="3" borderId="0" xfId="0" applyFont="1" applyFill="1">
      <alignment vertical="center"/>
    </xf>
    <xf numFmtId="176" fontId="20" fillId="0" borderId="1" xfId="0" applyNumberFormat="1" applyFont="1" applyBorder="1" applyAlignment="1" applyProtection="1">
      <alignment horizontal="right" vertical="center" shrinkToFit="1"/>
      <protection locked="0"/>
    </xf>
    <xf numFmtId="0" fontId="21" fillId="3" borderId="0" xfId="0" applyFont="1" applyFill="1">
      <alignment vertical="center"/>
    </xf>
    <xf numFmtId="58" fontId="6" fillId="3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80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top" wrapText="1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58" fontId="16" fillId="0" borderId="10" xfId="0" applyNumberFormat="1" applyFont="1" applyBorder="1" applyAlignment="1" applyProtection="1">
      <alignment horizontal="center" vertical="center"/>
      <protection locked="0"/>
    </xf>
    <xf numFmtId="58" fontId="16" fillId="0" borderId="8" xfId="0" applyNumberFormat="1" applyFont="1" applyBorder="1" applyAlignment="1" applyProtection="1">
      <alignment horizontal="center" vertical="center"/>
      <protection locked="0"/>
    </xf>
    <xf numFmtId="58" fontId="16" fillId="0" borderId="7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7" xfId="0" applyNumberFormat="1" applyFont="1" applyBorder="1" applyAlignment="1" applyProtection="1">
      <alignment horizontal="left" vertical="center"/>
      <protection locked="0"/>
    </xf>
    <xf numFmtId="177" fontId="7" fillId="0" borderId="10" xfId="0" applyNumberFormat="1" applyFont="1" applyBorder="1" applyAlignment="1" applyProtection="1">
      <alignment horizontal="left" vertical="center"/>
      <protection locked="0"/>
    </xf>
    <xf numFmtId="177" fontId="7" fillId="0" borderId="8" xfId="0" applyNumberFormat="1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58" fontId="16" fillId="3" borderId="7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7" fillId="3" borderId="7" xfId="0" applyNumberFormat="1" applyFont="1" applyFill="1" applyBorder="1" applyAlignment="1">
      <alignment horizontal="left" vertical="center"/>
    </xf>
    <xf numFmtId="177" fontId="7" fillId="3" borderId="10" xfId="0" applyNumberFormat="1" applyFont="1" applyFill="1" applyBorder="1" applyAlignment="1">
      <alignment horizontal="left" vertical="center"/>
    </xf>
    <xf numFmtId="177" fontId="7" fillId="3" borderId="8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58" fontId="16" fillId="3" borderId="10" xfId="0" applyNumberFormat="1" applyFont="1" applyFill="1" applyBorder="1" applyAlignment="1">
      <alignment horizontal="center" vertical="center" wrapText="1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58" fontId="16" fillId="4" borderId="8" xfId="0" applyNumberFormat="1" applyFont="1" applyFill="1" applyBorder="1" applyAlignment="1" applyProtection="1">
      <alignment horizontal="center" vertical="center"/>
      <protection locked="0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282126</xdr:colOff>
      <xdr:row>9</xdr:row>
      <xdr:rowOff>173935</xdr:rowOff>
    </xdr:from>
    <xdr:to>
      <xdr:col>4</xdr:col>
      <xdr:colOff>398082</xdr:colOff>
      <xdr:row>11</xdr:row>
      <xdr:rowOff>8282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556345" y="2995716"/>
          <a:ext cx="115956" cy="56062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304800</xdr:colOff>
      <xdr:row>27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78"/>
  <sheetViews>
    <sheetView view="pageBreakPreview" topLeftCell="A22" zoomScaleSheetLayoutView="100" workbookViewId="0">
      <selection activeCell="H10" sqref="H10"/>
    </sheetView>
  </sheetViews>
  <sheetFormatPr defaultColWidth="9" defaultRowHeight="13.5"/>
  <cols>
    <col min="1" max="2" width="3.75" style="2" customWidth="1"/>
    <col min="3" max="3" width="17.875" style="2" customWidth="1"/>
    <col min="4" max="8" width="17.625" style="2" customWidth="1"/>
    <col min="9" max="9" width="4.25" style="2" customWidth="1"/>
    <col min="10" max="10" width="12.375" style="2" customWidth="1"/>
    <col min="11" max="11" width="15.375" style="2" bestFit="1" customWidth="1"/>
    <col min="12" max="13" width="9" style="2"/>
    <col min="14" max="14" width="15.375" style="2" bestFit="1" customWidth="1"/>
    <col min="15" max="15" width="14.25" style="2" bestFit="1" customWidth="1"/>
    <col min="16" max="16384" width="9" style="2"/>
  </cols>
  <sheetData>
    <row r="1" spans="1:13" ht="20.25" customHeight="1">
      <c r="A1" s="1"/>
      <c r="B1" s="1"/>
      <c r="C1" s="1"/>
      <c r="D1" s="1"/>
      <c r="E1" s="1"/>
      <c r="F1" s="1"/>
      <c r="G1" s="1"/>
      <c r="H1" s="99" t="s">
        <v>0</v>
      </c>
      <c r="I1" s="99"/>
      <c r="J1" s="1"/>
      <c r="K1" s="1"/>
      <c r="L1" s="1"/>
      <c r="M1" s="1"/>
    </row>
    <row r="2" spans="1:13" ht="26.25" customHeight="1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4"/>
      <c r="K2" s="1"/>
      <c r="L2" s="1"/>
      <c r="M2" s="1"/>
    </row>
    <row r="3" spans="1:13" ht="6" customHeight="1">
      <c r="A3" s="1"/>
      <c r="B3" s="1"/>
      <c r="C3" s="3"/>
      <c r="D3" s="3"/>
      <c r="E3" s="3"/>
      <c r="F3" s="3"/>
      <c r="G3" s="3"/>
      <c r="H3" s="3"/>
      <c r="I3" s="4"/>
      <c r="J3" s="4"/>
      <c r="K3" s="1"/>
      <c r="L3" s="1"/>
      <c r="M3" s="1"/>
    </row>
    <row r="4" spans="1:13" ht="18" customHeight="1">
      <c r="A4" s="1"/>
      <c r="B4" s="1"/>
      <c r="C4" s="1"/>
      <c r="D4" s="1"/>
      <c r="E4" s="1"/>
      <c r="F4" s="1"/>
      <c r="G4" s="1"/>
      <c r="H4" s="101" t="s">
        <v>2</v>
      </c>
      <c r="I4" s="101"/>
      <c r="J4" s="1"/>
      <c r="K4" s="1"/>
      <c r="L4" s="1"/>
      <c r="M4" s="1"/>
    </row>
    <row r="5" spans="1:13" ht="33" customHeight="1">
      <c r="A5" s="102" t="s">
        <v>3</v>
      </c>
      <c r="B5" s="102"/>
      <c r="C5" s="102"/>
      <c r="D5" s="122" t="s">
        <v>4</v>
      </c>
      <c r="E5" s="122"/>
      <c r="F5" s="122"/>
      <c r="G5" s="122"/>
      <c r="H5" s="122"/>
      <c r="I5" s="122"/>
      <c r="J5" s="1"/>
      <c r="K5" s="1"/>
      <c r="L5" s="1"/>
      <c r="M5" s="1"/>
    </row>
    <row r="6" spans="1:13" ht="33" customHeight="1">
      <c r="A6" s="102" t="s">
        <v>5</v>
      </c>
      <c r="B6" s="102"/>
      <c r="C6" s="102"/>
      <c r="D6" s="124" t="s">
        <v>6</v>
      </c>
      <c r="E6" s="125"/>
      <c r="F6" s="125"/>
      <c r="G6" s="125"/>
      <c r="H6" s="125"/>
      <c r="I6" s="126"/>
      <c r="J6" s="1"/>
      <c r="K6" s="1"/>
      <c r="L6" s="1"/>
      <c r="M6" s="1"/>
    </row>
    <row r="7" spans="1:13" ht="33" customHeight="1">
      <c r="A7" s="102" t="s">
        <v>7</v>
      </c>
      <c r="B7" s="102"/>
      <c r="C7" s="102"/>
      <c r="D7" s="123" t="s">
        <v>8</v>
      </c>
      <c r="E7" s="123"/>
      <c r="F7" s="123"/>
      <c r="G7" s="123"/>
      <c r="H7" s="123"/>
      <c r="I7" s="123"/>
      <c r="J7" s="1"/>
      <c r="K7" s="1"/>
      <c r="L7" s="1"/>
      <c r="M7" s="1"/>
    </row>
    <row r="8" spans="1:13" ht="33" customHeight="1">
      <c r="A8" s="102" t="s">
        <v>9</v>
      </c>
      <c r="B8" s="102"/>
      <c r="C8" s="102"/>
      <c r="D8" s="118">
        <v>36647</v>
      </c>
      <c r="E8" s="119"/>
      <c r="F8" s="119"/>
      <c r="G8" s="119"/>
      <c r="H8" s="119"/>
      <c r="I8" s="120"/>
      <c r="J8" s="1"/>
      <c r="K8" s="1"/>
      <c r="L8" s="1"/>
      <c r="M8" s="1"/>
    </row>
    <row r="9" spans="1:13" ht="20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2.5" customHeight="1">
      <c r="A10" s="81" t="s">
        <v>10</v>
      </c>
      <c r="B10" s="81"/>
      <c r="C10" s="8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4.5" customHeight="1">
      <c r="A11" s="1"/>
      <c r="B11" s="1"/>
      <c r="C11" s="6" t="s">
        <v>11</v>
      </c>
      <c r="D11" s="108" t="s">
        <v>12</v>
      </c>
      <c r="E11" s="109"/>
      <c r="F11" s="8" t="s">
        <v>13</v>
      </c>
      <c r="G11" s="9" t="s">
        <v>14</v>
      </c>
      <c r="H11" s="1"/>
      <c r="I11" s="1"/>
      <c r="J11" s="1"/>
      <c r="K11" s="1"/>
      <c r="L11" s="1"/>
    </row>
    <row r="12" spans="1:13" ht="30" customHeight="1">
      <c r="A12" s="1"/>
      <c r="B12" s="1"/>
      <c r="C12" s="10">
        <v>10</v>
      </c>
      <c r="D12" s="121">
        <v>3</v>
      </c>
      <c r="E12" s="121"/>
      <c r="F12" s="11">
        <f>D12/C12</f>
        <v>0.3</v>
      </c>
      <c r="G12" s="11" t="str">
        <f>IF(F12&gt;=50%,"100％","50％")</f>
        <v>50％</v>
      </c>
      <c r="H12" s="1"/>
      <c r="I12" s="1"/>
      <c r="J12" s="1"/>
      <c r="K12" s="1"/>
      <c r="L12" s="1"/>
    </row>
    <row r="13" spans="1:13" ht="33.75" customHeight="1">
      <c r="A13" s="1"/>
      <c r="B13" s="1"/>
      <c r="C13" s="98" t="s">
        <v>15</v>
      </c>
      <c r="D13" s="98"/>
      <c r="E13" s="98"/>
      <c r="F13" s="98"/>
      <c r="G13" s="98"/>
      <c r="H13" s="98"/>
      <c r="I13" s="98"/>
      <c r="J13" s="1"/>
      <c r="K13" s="1"/>
      <c r="L13" s="1"/>
      <c r="M13" s="1"/>
    </row>
    <row r="14" spans="1:13" ht="15" customHeight="1">
      <c r="A14" s="1"/>
      <c r="B14" s="1"/>
      <c r="C14" s="12"/>
      <c r="D14" s="12"/>
      <c r="E14" s="13"/>
      <c r="F14" s="13"/>
      <c r="G14" s="13"/>
      <c r="H14" s="13"/>
      <c r="I14" s="1"/>
      <c r="J14" s="1"/>
      <c r="K14" s="1"/>
      <c r="L14" s="1"/>
      <c r="M14" s="1"/>
    </row>
    <row r="15" spans="1:13" ht="30" customHeight="1">
      <c r="A15" s="1"/>
      <c r="B15" s="1"/>
      <c r="C15" s="14" t="s">
        <v>16</v>
      </c>
      <c r="D15" s="94" t="s">
        <v>17</v>
      </c>
      <c r="E15" s="95"/>
      <c r="F15" s="96" t="s">
        <v>18</v>
      </c>
      <c r="G15" s="97"/>
      <c r="H15" s="1"/>
      <c r="I15" s="1"/>
      <c r="J15" s="1"/>
      <c r="K15" s="1"/>
      <c r="L15" s="1"/>
      <c r="M15" s="1"/>
    </row>
    <row r="16" spans="1:13" ht="24.75" customHeight="1">
      <c r="A16" s="1"/>
      <c r="B16" s="1"/>
      <c r="C16" s="15" t="s">
        <v>19</v>
      </c>
      <c r="D16" s="114" t="s">
        <v>20</v>
      </c>
      <c r="E16" s="115"/>
      <c r="F16" s="116">
        <v>35065</v>
      </c>
      <c r="G16" s="117"/>
      <c r="H16" s="1"/>
      <c r="I16" s="1"/>
      <c r="J16" s="1"/>
      <c r="K16" s="1"/>
      <c r="L16" s="1"/>
      <c r="M16" s="1"/>
    </row>
    <row r="17" spans="1:15" ht="24.75" customHeight="1">
      <c r="A17" s="1"/>
      <c r="B17" s="1"/>
      <c r="C17" s="15" t="s">
        <v>21</v>
      </c>
      <c r="D17" s="114" t="s">
        <v>22</v>
      </c>
      <c r="E17" s="115"/>
      <c r="F17" s="116">
        <v>36526</v>
      </c>
      <c r="G17" s="117"/>
      <c r="H17" s="1"/>
      <c r="I17" s="1"/>
      <c r="J17" s="1"/>
      <c r="K17" s="1"/>
      <c r="L17" s="1"/>
      <c r="M17" s="1"/>
    </row>
    <row r="18" spans="1:15" ht="24.75" customHeight="1">
      <c r="A18" s="1"/>
      <c r="B18" s="1"/>
      <c r="C18" s="15" t="s">
        <v>23</v>
      </c>
      <c r="D18" s="127">
        <v>43952</v>
      </c>
      <c r="E18" s="115"/>
      <c r="F18" s="116">
        <v>40422</v>
      </c>
      <c r="G18" s="117"/>
      <c r="H18" s="1"/>
      <c r="I18" s="1"/>
      <c r="J18" s="1"/>
      <c r="K18" s="1"/>
      <c r="L18" s="1"/>
      <c r="M18" s="1"/>
      <c r="O18" s="16"/>
    </row>
    <row r="19" spans="1:15" ht="24.75" customHeight="1">
      <c r="A19" s="1"/>
      <c r="B19" s="1"/>
      <c r="C19" s="15" t="s">
        <v>24</v>
      </c>
      <c r="D19" s="128"/>
      <c r="E19" s="129"/>
      <c r="F19" s="128"/>
      <c r="G19" s="129"/>
      <c r="H19" s="1"/>
      <c r="I19" s="1"/>
      <c r="J19" s="1"/>
      <c r="K19" s="1"/>
      <c r="L19" s="1"/>
      <c r="M19" s="1"/>
    </row>
    <row r="20" spans="1:15" ht="24.75" customHeight="1">
      <c r="A20" s="1"/>
      <c r="B20" s="1"/>
      <c r="C20" s="15" t="s">
        <v>25</v>
      </c>
      <c r="D20" s="128"/>
      <c r="E20" s="129"/>
      <c r="F20" s="128"/>
      <c r="G20" s="129"/>
      <c r="H20" s="1"/>
      <c r="I20" s="1"/>
      <c r="J20" s="1"/>
      <c r="K20" s="1"/>
      <c r="L20" s="1"/>
      <c r="M20" s="1"/>
    </row>
    <row r="21" spans="1:15" ht="24.75" customHeight="1">
      <c r="A21" s="1"/>
      <c r="B21" s="1"/>
      <c r="C21" s="15" t="s">
        <v>26</v>
      </c>
      <c r="D21" s="128"/>
      <c r="E21" s="129"/>
      <c r="F21" s="128"/>
      <c r="G21" s="129"/>
      <c r="H21" s="1"/>
      <c r="I21" s="1"/>
      <c r="J21" s="1"/>
      <c r="K21" s="1"/>
      <c r="L21" s="1"/>
      <c r="M21" s="1"/>
      <c r="O21" s="16"/>
    </row>
    <row r="22" spans="1:15" ht="24.75" customHeight="1">
      <c r="A22" s="1"/>
      <c r="B22" s="1"/>
      <c r="C22" s="15" t="s">
        <v>27</v>
      </c>
      <c r="D22" s="128"/>
      <c r="E22" s="129"/>
      <c r="F22" s="128"/>
      <c r="G22" s="129"/>
      <c r="H22" s="1"/>
      <c r="I22" s="1"/>
      <c r="J22" s="1"/>
      <c r="K22" s="1"/>
      <c r="L22" s="1"/>
      <c r="M22" s="1"/>
    </row>
    <row r="23" spans="1:15" ht="24.75" customHeight="1">
      <c r="A23" s="1"/>
      <c r="B23" s="1"/>
      <c r="C23" s="15" t="s">
        <v>28</v>
      </c>
      <c r="D23" s="128"/>
      <c r="E23" s="129"/>
      <c r="F23" s="128"/>
      <c r="G23" s="129"/>
      <c r="H23" s="1"/>
      <c r="I23" s="1"/>
      <c r="J23" s="1"/>
      <c r="K23" s="1"/>
      <c r="L23" s="1"/>
      <c r="M23" s="1"/>
    </row>
    <row r="24" spans="1:15" ht="24.75" customHeight="1">
      <c r="A24" s="1"/>
      <c r="B24" s="1"/>
      <c r="C24" s="15" t="s">
        <v>29</v>
      </c>
      <c r="D24" s="128"/>
      <c r="E24" s="129"/>
      <c r="F24" s="128"/>
      <c r="G24" s="129"/>
      <c r="H24" s="1"/>
      <c r="I24" s="1"/>
      <c r="J24" s="1"/>
      <c r="K24" s="1"/>
      <c r="L24" s="1"/>
      <c r="M24" s="1"/>
      <c r="O24" s="16"/>
    </row>
    <row r="25" spans="1:15" ht="24.75" customHeight="1">
      <c r="A25" s="1"/>
      <c r="B25" s="1"/>
      <c r="C25" s="17" t="s">
        <v>30</v>
      </c>
      <c r="D25" s="128"/>
      <c r="E25" s="129"/>
      <c r="F25" s="128"/>
      <c r="G25" s="129"/>
      <c r="H25" s="1"/>
      <c r="I25" s="1"/>
      <c r="J25" s="1"/>
      <c r="K25" s="1"/>
      <c r="L25" s="1"/>
      <c r="M25" s="1"/>
    </row>
    <row r="26" spans="1:1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ht="20.25" customHeight="1">
      <c r="A28" s="81" t="s">
        <v>31</v>
      </c>
      <c r="B28" s="81"/>
      <c r="C28" s="8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ht="20.25" customHeight="1">
      <c r="A29" s="81" t="s">
        <v>32</v>
      </c>
      <c r="B29" s="81"/>
      <c r="C29" s="81"/>
      <c r="D29" s="18" t="s">
        <v>33</v>
      </c>
      <c r="E29" s="19"/>
      <c r="F29" s="18" t="s">
        <v>34</v>
      </c>
      <c r="G29" s="19"/>
      <c r="H29" s="1"/>
      <c r="I29" s="1"/>
      <c r="J29" s="1"/>
      <c r="K29" s="1"/>
      <c r="L29" s="1"/>
      <c r="M29" s="1"/>
    </row>
    <row r="30" spans="1:15" ht="9" customHeight="1">
      <c r="A30" s="5"/>
      <c r="B30" s="5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24.75" customHeight="1">
      <c r="A31" s="1"/>
      <c r="B31" s="1"/>
      <c r="C31" s="1"/>
      <c r="D31" s="7" t="s">
        <v>35</v>
      </c>
      <c r="E31" s="7" t="s">
        <v>36</v>
      </c>
      <c r="F31" s="20" t="s">
        <v>37</v>
      </c>
      <c r="G31" s="20" t="s">
        <v>38</v>
      </c>
      <c r="H31" s="1"/>
      <c r="I31" s="1"/>
      <c r="J31" s="1"/>
      <c r="K31" s="1"/>
      <c r="L31" s="1"/>
      <c r="M31" s="1"/>
    </row>
    <row r="32" spans="1:15" ht="24.75" customHeight="1">
      <c r="A32" s="1"/>
      <c r="B32" s="1"/>
      <c r="C32" s="14" t="s">
        <v>39</v>
      </c>
      <c r="D32" s="21">
        <v>2000000</v>
      </c>
      <c r="E32" s="21">
        <v>1000000</v>
      </c>
      <c r="F32" s="22">
        <f>D32-E32</f>
        <v>1000000</v>
      </c>
      <c r="G32" s="22">
        <f>F32*$G$12</f>
        <v>500000</v>
      </c>
      <c r="H32" s="1"/>
      <c r="I32" s="1"/>
      <c r="J32" s="1"/>
      <c r="K32" s="1"/>
      <c r="L32" s="1"/>
      <c r="M32" s="1"/>
    </row>
    <row r="33" spans="1:14" ht="24.75" customHeight="1">
      <c r="A33" s="1"/>
      <c r="B33" s="1"/>
      <c r="C33" s="23" t="s">
        <v>40</v>
      </c>
      <c r="D33" s="21">
        <v>10000000</v>
      </c>
      <c r="E33" s="21">
        <v>9000000</v>
      </c>
      <c r="F33" s="22">
        <f t="shared" ref="F33:F35" si="0">D33-E33</f>
        <v>1000000</v>
      </c>
      <c r="G33" s="22">
        <f t="shared" ref="G33:G34" si="1">F33*$G$12</f>
        <v>500000</v>
      </c>
      <c r="H33" s="1"/>
      <c r="I33" s="1"/>
      <c r="J33" s="1"/>
      <c r="K33" s="1"/>
      <c r="L33" s="1"/>
      <c r="M33" s="1"/>
    </row>
    <row r="34" spans="1:14" ht="24.75" customHeight="1">
      <c r="A34" s="1"/>
      <c r="B34" s="1"/>
      <c r="C34" s="23" t="s">
        <v>41</v>
      </c>
      <c r="D34" s="24"/>
      <c r="E34" s="24"/>
      <c r="F34" s="22">
        <f t="shared" si="0"/>
        <v>0</v>
      </c>
      <c r="G34" s="22">
        <f t="shared" si="1"/>
        <v>0</v>
      </c>
      <c r="H34" s="1"/>
      <c r="I34" s="1"/>
      <c r="J34" s="1"/>
      <c r="K34" s="1"/>
      <c r="L34" s="1"/>
      <c r="M34" s="1"/>
    </row>
    <row r="35" spans="1:14" s="76" customFormat="1" ht="24.75" customHeight="1">
      <c r="A35" s="74"/>
      <c r="B35" s="74"/>
      <c r="C35" s="23" t="s">
        <v>42</v>
      </c>
      <c r="D35" s="75"/>
      <c r="E35" s="75"/>
      <c r="F35" s="22">
        <f t="shared" si="0"/>
        <v>0</v>
      </c>
      <c r="G35" s="22">
        <f>F35*$G$12</f>
        <v>0</v>
      </c>
      <c r="H35" s="74"/>
      <c r="I35" s="74"/>
    </row>
    <row r="36" spans="1:14" ht="24.75" customHeight="1">
      <c r="A36" s="1"/>
      <c r="B36" s="1"/>
      <c r="C36" s="25" t="s">
        <v>43</v>
      </c>
      <c r="D36" s="26">
        <f>SUM(D32:D34)</f>
        <v>12000000</v>
      </c>
      <c r="E36" s="26">
        <f t="shared" ref="E36:G36" si="2">SUM(E32:E34)</f>
        <v>10000000</v>
      </c>
      <c r="F36" s="26">
        <f t="shared" si="2"/>
        <v>2000000</v>
      </c>
      <c r="G36" s="26">
        <f t="shared" si="2"/>
        <v>1000000</v>
      </c>
      <c r="H36" s="1"/>
      <c r="I36" s="1"/>
      <c r="J36" s="1"/>
      <c r="K36" s="1"/>
      <c r="L36" s="1"/>
      <c r="M36" s="1"/>
    </row>
    <row r="37" spans="1:14" ht="93.75" customHeight="1">
      <c r="A37" s="1"/>
      <c r="B37" s="1"/>
      <c r="C37" s="90" t="s">
        <v>44</v>
      </c>
      <c r="D37" s="91"/>
      <c r="E37" s="91"/>
      <c r="F37" s="91"/>
      <c r="G37" s="91"/>
      <c r="H37" s="91"/>
      <c r="I37" s="1"/>
      <c r="J37" s="1"/>
      <c r="K37" s="1"/>
      <c r="L37" s="1"/>
      <c r="M37" s="1"/>
    </row>
    <row r="38" spans="1:14" ht="10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4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4" ht="22.5" customHeight="1">
      <c r="A40" s="81" t="s">
        <v>45</v>
      </c>
      <c r="B40" s="81"/>
      <c r="C40" s="8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ht="30" customHeight="1">
      <c r="A41" s="1"/>
      <c r="B41" s="1"/>
      <c r="C41" s="7" t="s">
        <v>46</v>
      </c>
      <c r="D41" s="7" t="s">
        <v>47</v>
      </c>
      <c r="E41" s="7" t="s">
        <v>48</v>
      </c>
      <c r="F41" s="7" t="s">
        <v>49</v>
      </c>
      <c r="G41" s="20" t="s">
        <v>50</v>
      </c>
      <c r="H41" s="1"/>
      <c r="I41" s="1"/>
      <c r="J41" s="1"/>
      <c r="K41" s="1"/>
      <c r="L41" s="1"/>
      <c r="M41" s="1"/>
      <c r="N41" s="1"/>
    </row>
    <row r="42" spans="1:14" ht="30" customHeight="1">
      <c r="A42" s="1"/>
      <c r="B42" s="1"/>
      <c r="C42" s="27" t="s">
        <v>51</v>
      </c>
      <c r="D42" s="70">
        <v>45566</v>
      </c>
      <c r="E42" s="70">
        <v>45627</v>
      </c>
      <c r="F42" s="21">
        <v>100000</v>
      </c>
      <c r="G42" s="22">
        <f>F42*$G$12</f>
        <v>50000</v>
      </c>
      <c r="H42" s="1"/>
      <c r="I42" s="1"/>
      <c r="J42" s="1"/>
      <c r="K42" s="1"/>
      <c r="L42" s="1"/>
      <c r="M42" s="1"/>
      <c r="N42" s="1"/>
    </row>
    <row r="43" spans="1:14" ht="30" customHeight="1">
      <c r="A43" s="1"/>
      <c r="B43" s="1"/>
      <c r="C43" s="7" t="s">
        <v>52</v>
      </c>
      <c r="D43" s="70">
        <v>45505</v>
      </c>
      <c r="E43" s="70">
        <v>45627</v>
      </c>
      <c r="F43" s="21">
        <v>100000</v>
      </c>
      <c r="G43" s="22">
        <f t="shared" ref="G43:G44" si="3">F43*$G$12</f>
        <v>50000</v>
      </c>
      <c r="H43" s="1"/>
      <c r="I43" s="1"/>
      <c r="J43" s="1"/>
      <c r="K43" s="1"/>
      <c r="L43" s="1"/>
      <c r="M43" s="1"/>
      <c r="N43" s="1"/>
    </row>
    <row r="44" spans="1:14" ht="30" customHeight="1">
      <c r="A44" s="1"/>
      <c r="B44" s="1"/>
      <c r="C44" s="24"/>
      <c r="D44" s="71"/>
      <c r="E44" s="71"/>
      <c r="F44" s="24"/>
      <c r="G44" s="22">
        <f t="shared" si="3"/>
        <v>0</v>
      </c>
      <c r="H44" s="1"/>
      <c r="I44" s="1"/>
      <c r="J44" s="1"/>
      <c r="K44" s="1"/>
      <c r="L44" s="1"/>
      <c r="M44" s="1"/>
      <c r="N44" s="1"/>
    </row>
    <row r="45" spans="1:14" ht="30" customHeight="1">
      <c r="A45" s="1"/>
      <c r="B45" s="1"/>
      <c r="C45" s="28"/>
      <c r="D45" s="72"/>
      <c r="E45" s="72"/>
      <c r="F45" s="30"/>
      <c r="G45" s="22">
        <f>F45*$G$12</f>
        <v>0</v>
      </c>
      <c r="H45" s="1"/>
      <c r="I45" s="1"/>
      <c r="J45" s="1"/>
      <c r="K45" s="1"/>
      <c r="L45" s="1"/>
      <c r="M45" s="1"/>
      <c r="N45" s="1"/>
    </row>
    <row r="46" spans="1:14" ht="30" customHeight="1">
      <c r="A46" s="1"/>
      <c r="B46" s="1"/>
      <c r="C46" s="29"/>
      <c r="D46" s="72"/>
      <c r="E46" s="72"/>
      <c r="F46" s="31"/>
      <c r="G46" s="22">
        <f t="shared" ref="G46:G47" si="4">F46*$G$12</f>
        <v>0</v>
      </c>
      <c r="H46" s="1"/>
      <c r="I46" s="1"/>
      <c r="J46" s="1"/>
      <c r="K46" s="1"/>
      <c r="L46" s="1"/>
      <c r="M46" s="1"/>
      <c r="N46" s="1"/>
    </row>
    <row r="47" spans="1:14" ht="30" customHeight="1">
      <c r="A47" s="1"/>
      <c r="B47" s="1"/>
      <c r="C47" s="29"/>
      <c r="D47" s="72"/>
      <c r="E47" s="72"/>
      <c r="F47" s="31"/>
      <c r="G47" s="22">
        <f t="shared" si="4"/>
        <v>0</v>
      </c>
      <c r="H47" s="1"/>
      <c r="I47" s="1"/>
      <c r="J47" s="1"/>
      <c r="K47" s="1"/>
      <c r="L47" s="1"/>
      <c r="M47" s="1"/>
      <c r="N47" s="1"/>
    </row>
    <row r="48" spans="1:14" ht="30" customHeight="1">
      <c r="A48" s="1"/>
      <c r="B48" s="1"/>
      <c r="C48" s="28"/>
      <c r="D48" s="72"/>
      <c r="E48" s="72"/>
      <c r="F48" s="30"/>
      <c r="G48" s="22">
        <f>F48*$G$12</f>
        <v>0</v>
      </c>
      <c r="H48" s="1"/>
      <c r="I48" s="1"/>
      <c r="J48" s="1"/>
      <c r="K48" s="1"/>
      <c r="L48" s="1"/>
      <c r="M48" s="1"/>
      <c r="N48" s="1"/>
    </row>
    <row r="49" spans="1:14" ht="30" customHeight="1">
      <c r="A49" s="1"/>
      <c r="B49" s="1"/>
      <c r="C49" s="29"/>
      <c r="D49" s="72"/>
      <c r="E49" s="72"/>
      <c r="F49" s="31"/>
      <c r="G49" s="22">
        <f t="shared" ref="G49:G50" si="5">F49*$G$12</f>
        <v>0</v>
      </c>
      <c r="H49" s="1"/>
      <c r="I49" s="1"/>
      <c r="J49" s="1"/>
      <c r="K49" s="1"/>
      <c r="L49" s="1"/>
      <c r="M49" s="1"/>
      <c r="N49" s="1"/>
    </row>
    <row r="50" spans="1:14" ht="30" customHeight="1">
      <c r="A50" s="1"/>
      <c r="B50" s="1"/>
      <c r="C50" s="29"/>
      <c r="D50" s="72"/>
      <c r="E50" s="72"/>
      <c r="F50" s="31"/>
      <c r="G50" s="22">
        <f t="shared" si="5"/>
        <v>0</v>
      </c>
      <c r="H50" s="1"/>
      <c r="I50" s="1"/>
      <c r="J50" s="1"/>
      <c r="K50" s="1"/>
      <c r="L50" s="1"/>
      <c r="M50" s="1"/>
      <c r="N50" s="1"/>
    </row>
    <row r="51" spans="1:14" ht="30" customHeight="1">
      <c r="A51" s="1"/>
      <c r="B51" s="1"/>
      <c r="C51" s="28"/>
      <c r="D51" s="72"/>
      <c r="E51" s="72"/>
      <c r="F51" s="30"/>
      <c r="G51" s="22">
        <f>F51*$G$12</f>
        <v>0</v>
      </c>
      <c r="H51" s="1"/>
      <c r="I51" s="1"/>
      <c r="J51" s="1"/>
      <c r="K51" s="1"/>
      <c r="L51" s="1"/>
      <c r="M51" s="1"/>
      <c r="N51" s="1"/>
    </row>
    <row r="52" spans="1:14" ht="30" customHeight="1">
      <c r="A52" s="1"/>
      <c r="B52" s="1"/>
      <c r="C52" s="80" t="s">
        <v>53</v>
      </c>
      <c r="D52" s="80"/>
      <c r="E52" s="32"/>
      <c r="F52" s="33">
        <f>SUM(F42:F51)</f>
        <v>200000</v>
      </c>
      <c r="G52" s="34">
        <f>SUM(G42:G51)</f>
        <v>100000</v>
      </c>
      <c r="H52" s="1"/>
      <c r="I52" s="1"/>
      <c r="J52" s="1"/>
      <c r="K52" s="1"/>
      <c r="L52" s="1"/>
      <c r="M52" s="1"/>
      <c r="N52" s="1"/>
    </row>
    <row r="53" spans="1:14" ht="22.5" customHeight="1">
      <c r="A53" s="1"/>
      <c r="B53" s="1"/>
      <c r="C53" s="84" t="s">
        <v>54</v>
      </c>
      <c r="D53" s="85"/>
      <c r="E53" s="85"/>
      <c r="F53" s="85"/>
      <c r="G53" s="86"/>
      <c r="H53" s="86"/>
      <c r="I53" s="1"/>
      <c r="J53" s="1"/>
      <c r="K53" s="1"/>
      <c r="L53" s="1"/>
      <c r="M53" s="1"/>
    </row>
    <row r="54" spans="1:14" ht="4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4" ht="22.5" customHeight="1">
      <c r="A55" s="81" t="s">
        <v>55</v>
      </c>
      <c r="B55" s="81"/>
      <c r="C55" s="81"/>
      <c r="D55" s="1"/>
      <c r="E55" s="1"/>
      <c r="F55" s="1"/>
      <c r="G55" s="1"/>
      <c r="H55" s="1"/>
      <c r="I55" s="1"/>
      <c r="J55" s="1"/>
      <c r="K55" s="35"/>
      <c r="L55" s="1"/>
      <c r="M55" s="1"/>
    </row>
    <row r="56" spans="1:14" ht="30" customHeight="1">
      <c r="A56" s="1"/>
      <c r="B56" s="1"/>
      <c r="C56" s="36" t="s">
        <v>56</v>
      </c>
      <c r="D56" s="36" t="s">
        <v>57</v>
      </c>
      <c r="E56" s="7" t="s">
        <v>58</v>
      </c>
      <c r="F56" s="7" t="s">
        <v>59</v>
      </c>
      <c r="G56" s="23" t="s">
        <v>60</v>
      </c>
      <c r="H56" s="9" t="s">
        <v>61</v>
      </c>
      <c r="I56" s="1"/>
      <c r="J56" s="1"/>
      <c r="K56" s="1"/>
      <c r="L56" s="37"/>
      <c r="M56" s="1"/>
      <c r="N56" s="1"/>
    </row>
    <row r="57" spans="1:14" ht="30" customHeight="1">
      <c r="A57" s="1"/>
      <c r="B57" s="1"/>
      <c r="C57" s="38" t="s">
        <v>62</v>
      </c>
      <c r="D57" s="18" t="s">
        <v>63</v>
      </c>
      <c r="E57" s="77">
        <v>45413</v>
      </c>
      <c r="F57" s="77">
        <v>45717</v>
      </c>
      <c r="G57" s="21">
        <v>100000</v>
      </c>
      <c r="H57" s="22">
        <f t="shared" ref="H57:H66" si="6">G57*$G$12</f>
        <v>50000</v>
      </c>
      <c r="I57" s="1"/>
      <c r="J57" s="1"/>
      <c r="K57" s="1"/>
      <c r="L57" s="35"/>
      <c r="M57" s="1"/>
      <c r="N57" s="1"/>
    </row>
    <row r="58" spans="1:14" ht="30" customHeight="1">
      <c r="A58" s="1"/>
      <c r="B58" s="1"/>
      <c r="C58" s="24"/>
      <c r="D58" s="24"/>
      <c r="E58" s="24"/>
      <c r="F58" s="24"/>
      <c r="G58" s="24"/>
      <c r="H58" s="22">
        <f t="shared" si="6"/>
        <v>0</v>
      </c>
      <c r="I58" s="1"/>
      <c r="J58" s="1"/>
      <c r="K58" s="1"/>
      <c r="L58" s="1"/>
      <c r="M58" s="1"/>
      <c r="N58" s="1"/>
    </row>
    <row r="59" spans="1:14" ht="30" customHeight="1">
      <c r="A59" s="1"/>
      <c r="B59" s="1"/>
      <c r="C59" s="39"/>
      <c r="D59" s="40"/>
      <c r="E59" s="40"/>
      <c r="F59" s="40"/>
      <c r="G59" s="30"/>
      <c r="H59" s="22">
        <f t="shared" si="6"/>
        <v>0</v>
      </c>
      <c r="I59" s="1"/>
      <c r="J59" s="1"/>
      <c r="K59" s="1"/>
      <c r="L59" s="35"/>
      <c r="M59" s="1"/>
      <c r="N59" s="1"/>
    </row>
    <row r="60" spans="1:14" ht="30" customHeight="1">
      <c r="A60" s="1"/>
      <c r="B60" s="1"/>
      <c r="C60" s="41"/>
      <c r="D60" s="41"/>
      <c r="E60" s="41"/>
      <c r="F60" s="41"/>
      <c r="G60" s="30"/>
      <c r="H60" s="22">
        <f t="shared" si="6"/>
        <v>0</v>
      </c>
      <c r="I60" s="1"/>
      <c r="J60" s="1"/>
      <c r="K60" s="1"/>
      <c r="L60" s="1"/>
      <c r="M60" s="1"/>
      <c r="N60" s="1"/>
    </row>
    <row r="61" spans="1:14" ht="30" customHeight="1">
      <c r="A61" s="1"/>
      <c r="B61" s="1"/>
      <c r="C61" s="39"/>
      <c r="D61" s="40"/>
      <c r="E61" s="40"/>
      <c r="F61" s="40"/>
      <c r="G61" s="30"/>
      <c r="H61" s="22">
        <f t="shared" si="6"/>
        <v>0</v>
      </c>
      <c r="I61" s="1"/>
      <c r="J61" s="1"/>
      <c r="K61" s="1"/>
      <c r="L61" s="35"/>
      <c r="M61" s="1"/>
      <c r="N61" s="1"/>
    </row>
    <row r="62" spans="1:14" ht="30" customHeight="1">
      <c r="A62" s="1"/>
      <c r="B62" s="1"/>
      <c r="C62" s="41"/>
      <c r="D62" s="41"/>
      <c r="E62" s="41"/>
      <c r="F62" s="41"/>
      <c r="G62" s="30"/>
      <c r="H62" s="22">
        <f t="shared" si="6"/>
        <v>0</v>
      </c>
      <c r="I62" s="1"/>
      <c r="J62" s="1"/>
      <c r="K62" s="1"/>
      <c r="L62" s="1"/>
      <c r="M62" s="1"/>
      <c r="N62" s="1"/>
    </row>
    <row r="63" spans="1:14" ht="30" customHeight="1">
      <c r="A63" s="1"/>
      <c r="B63" s="1"/>
      <c r="C63" s="39"/>
      <c r="D63" s="40"/>
      <c r="E63" s="40"/>
      <c r="F63" s="40"/>
      <c r="G63" s="30"/>
      <c r="H63" s="22">
        <f t="shared" si="6"/>
        <v>0</v>
      </c>
      <c r="I63" s="1"/>
      <c r="J63" s="1"/>
      <c r="K63" s="1"/>
      <c r="L63" s="35"/>
      <c r="M63" s="1"/>
      <c r="N63" s="1"/>
    </row>
    <row r="64" spans="1:14" ht="30" customHeight="1">
      <c r="A64" s="1"/>
      <c r="B64" s="1"/>
      <c r="C64" s="41"/>
      <c r="D64" s="41"/>
      <c r="E64" s="41"/>
      <c r="F64" s="41"/>
      <c r="G64" s="30"/>
      <c r="H64" s="22">
        <f t="shared" si="6"/>
        <v>0</v>
      </c>
      <c r="I64" s="1"/>
      <c r="J64" s="1"/>
      <c r="K64" s="1"/>
      <c r="L64" s="1"/>
      <c r="M64" s="1"/>
      <c r="N64" s="1"/>
    </row>
    <row r="65" spans="1:14" ht="30" customHeight="1">
      <c r="A65" s="1"/>
      <c r="B65" s="1"/>
      <c r="C65" s="39"/>
      <c r="D65" s="40"/>
      <c r="E65" s="40"/>
      <c r="F65" s="40"/>
      <c r="G65" s="30"/>
      <c r="H65" s="22">
        <f t="shared" si="6"/>
        <v>0</v>
      </c>
      <c r="I65" s="1"/>
      <c r="J65" s="1"/>
      <c r="K65" s="1"/>
      <c r="L65" s="35"/>
      <c r="M65" s="1"/>
      <c r="N65" s="1"/>
    </row>
    <row r="66" spans="1:14" ht="30" customHeight="1">
      <c r="A66" s="1"/>
      <c r="B66" s="1"/>
      <c r="C66" s="41"/>
      <c r="D66" s="41"/>
      <c r="E66" s="41"/>
      <c r="F66" s="41"/>
      <c r="G66" s="30"/>
      <c r="H66" s="22">
        <f t="shared" si="6"/>
        <v>0</v>
      </c>
      <c r="I66" s="1"/>
      <c r="J66" s="1"/>
      <c r="K66" s="1"/>
      <c r="L66" s="1"/>
      <c r="M66" s="1"/>
      <c r="N66" s="1"/>
    </row>
    <row r="67" spans="1:14" ht="30" customHeight="1">
      <c r="A67" s="1"/>
      <c r="B67" s="1"/>
      <c r="C67" s="80" t="s">
        <v>53</v>
      </c>
      <c r="D67" s="80"/>
      <c r="E67" s="42"/>
      <c r="F67" s="42"/>
      <c r="G67" s="33">
        <f>SUM(G57:G66)</f>
        <v>100000</v>
      </c>
      <c r="H67" s="33">
        <f>SUM(H57:H66)</f>
        <v>50000</v>
      </c>
      <c r="I67" s="1"/>
      <c r="J67" s="1"/>
      <c r="K67" s="1"/>
      <c r="L67" s="1"/>
      <c r="M67" s="1"/>
      <c r="N67" s="1"/>
    </row>
    <row r="68" spans="1:14" ht="13.5" customHeight="1">
      <c r="A68" s="1"/>
      <c r="B68" s="1"/>
      <c r="C68" s="43"/>
      <c r="D68" s="43"/>
      <c r="E68" s="1"/>
      <c r="F68" s="1"/>
      <c r="G68" s="1"/>
      <c r="H68" s="44"/>
      <c r="I68" s="1"/>
      <c r="J68" s="1"/>
      <c r="K68" s="1"/>
      <c r="L68" s="1"/>
      <c r="M68" s="1"/>
    </row>
    <row r="69" spans="1:14" ht="4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4" ht="22.5" customHeight="1">
      <c r="A70" s="81" t="s">
        <v>64</v>
      </c>
      <c r="B70" s="81"/>
      <c r="C70" s="81"/>
      <c r="D70" s="1"/>
      <c r="E70" s="1"/>
      <c r="F70" s="1"/>
      <c r="G70" s="45"/>
      <c r="H70" s="1"/>
      <c r="I70" s="1"/>
      <c r="J70" s="1"/>
      <c r="K70" s="1"/>
      <c r="L70" s="1"/>
      <c r="M70" s="1"/>
    </row>
    <row r="71" spans="1:14" ht="30" customHeight="1">
      <c r="A71" s="1"/>
      <c r="B71" s="1"/>
      <c r="C71" s="46"/>
      <c r="D71" s="82" t="s">
        <v>65</v>
      </c>
      <c r="E71" s="82"/>
      <c r="F71" s="1"/>
      <c r="G71" s="47"/>
      <c r="H71" s="48"/>
      <c r="I71" s="1"/>
      <c r="J71" s="49"/>
      <c r="K71" s="1"/>
      <c r="L71" s="1"/>
      <c r="M71" s="1"/>
      <c r="N71" s="50"/>
    </row>
    <row r="72" spans="1:14" ht="30" customHeight="1">
      <c r="A72" s="1"/>
      <c r="B72" s="1"/>
      <c r="C72" s="25" t="s">
        <v>53</v>
      </c>
      <c r="D72" s="130">
        <f>IF(SUM(G36,G52,H67)&gt;2000000,2000000,SUM(G36,G52,H67))</f>
        <v>1150000</v>
      </c>
      <c r="E72" s="130"/>
      <c r="F72" s="1"/>
      <c r="G72" s="1"/>
      <c r="H72" s="51"/>
      <c r="I72" s="1"/>
      <c r="J72" s="1"/>
      <c r="K72" s="1"/>
      <c r="L72" s="1"/>
      <c r="M72" s="1"/>
    </row>
    <row r="73" spans="1:14" ht="21" hidden="1" customHeight="1">
      <c r="A73" s="1"/>
      <c r="B73" s="1"/>
      <c r="C73" s="1"/>
      <c r="D73" s="1"/>
      <c r="E73" s="1"/>
      <c r="F73" s="1"/>
      <c r="G73" s="1"/>
      <c r="H73" s="1"/>
      <c r="I73" s="1"/>
      <c r="J73" s="45">
        <v>45382</v>
      </c>
      <c r="K73" s="45">
        <v>44651</v>
      </c>
      <c r="L73" s="1"/>
      <c r="M73" s="1"/>
    </row>
    <row r="74" spans="1:14" ht="112.5" customHeight="1">
      <c r="A74" s="1"/>
      <c r="B74" s="52" t="s">
        <v>66</v>
      </c>
      <c r="C74" s="83" t="s">
        <v>67</v>
      </c>
      <c r="D74" s="83"/>
      <c r="E74" s="83"/>
      <c r="F74" s="83"/>
      <c r="G74" s="83"/>
      <c r="H74" s="83"/>
      <c r="I74" s="83"/>
      <c r="J74" s="1"/>
      <c r="K74" s="1"/>
      <c r="L74" s="1"/>
      <c r="M74" s="1"/>
      <c r="N74" s="53"/>
    </row>
    <row r="75" spans="1:14" ht="6" customHeight="1">
      <c r="A75" s="1"/>
      <c r="B75" s="1"/>
      <c r="C75" s="54" t="s">
        <v>68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4" ht="22.5" customHeight="1">
      <c r="A76" s="1"/>
      <c r="B76" s="1"/>
      <c r="C76" s="54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4" ht="22.5" customHeight="1">
      <c r="A77" s="1"/>
      <c r="B77" s="1"/>
      <c r="C77" s="54"/>
      <c r="D77" s="1"/>
      <c r="E77" s="55"/>
      <c r="F77" s="1"/>
      <c r="G77" s="1"/>
      <c r="H77" s="1"/>
      <c r="I77" s="1"/>
      <c r="J77" s="1"/>
      <c r="K77" s="1"/>
      <c r="L77" s="1"/>
      <c r="M77" s="1"/>
    </row>
    <row r="78" spans="1:14" ht="18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</sheetData>
  <sheetProtection sheet="1" selectLockedCells="1" selectUnlockedCells="1"/>
  <protectedRanges>
    <protectedRange sqref="D35:E35" name="範囲1_1"/>
  </protectedRanges>
  <mergeCells count="49">
    <mergeCell ref="A40:C40"/>
    <mergeCell ref="C53:H53"/>
    <mergeCell ref="C52:D52"/>
    <mergeCell ref="C74:I74"/>
    <mergeCell ref="A55:C55"/>
    <mergeCell ref="C67:D67"/>
    <mergeCell ref="A70:C70"/>
    <mergeCell ref="D71:E71"/>
    <mergeCell ref="D72:E72"/>
    <mergeCell ref="C37:H37"/>
    <mergeCell ref="A29:C29"/>
    <mergeCell ref="D19:E19"/>
    <mergeCell ref="F19:G19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A28:C28"/>
    <mergeCell ref="D23:E23"/>
    <mergeCell ref="F23:G23"/>
    <mergeCell ref="D24:E24"/>
    <mergeCell ref="F24:G24"/>
    <mergeCell ref="D25:E25"/>
    <mergeCell ref="F25:G25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A8:C8"/>
    <mergeCell ref="D8:I8"/>
    <mergeCell ref="A10:C10"/>
    <mergeCell ref="D11:E11"/>
    <mergeCell ref="D12:E12"/>
    <mergeCell ref="C13:I13"/>
    <mergeCell ref="D15:E15"/>
    <mergeCell ref="F15:G15"/>
    <mergeCell ref="D16:E16"/>
    <mergeCell ref="F16:G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" id="{9924DB3B-2B14-4E1D-BD98-DFFB54FAD237}">
            <xm:f>LEN(TRIM('様式２継続経費用（申請用）'!D35))=0</xm:f>
            <x14:dxf>
              <fill>
                <patternFill>
                  <bgColor rgb="FFFFFF00"/>
                </patternFill>
              </fill>
            </x14:dxf>
          </x14:cfRule>
          <xm:sqref>D35:E35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77"/>
  <sheetViews>
    <sheetView view="pageBreakPreview" zoomScaleSheetLayoutView="100" workbookViewId="0">
      <selection activeCell="C37" sqref="C37:H37"/>
    </sheetView>
  </sheetViews>
  <sheetFormatPr defaultColWidth="9" defaultRowHeight="13.5"/>
  <cols>
    <col min="1" max="1" width="3.75" style="2" customWidth="1"/>
    <col min="2" max="2" width="5.25" style="2" customWidth="1"/>
    <col min="3" max="3" width="17.875" style="2" customWidth="1"/>
    <col min="4" max="6" width="17.625" style="2" customWidth="1"/>
    <col min="7" max="7" width="19.625" style="2" customWidth="1"/>
    <col min="8" max="8" width="23.875" style="2" customWidth="1"/>
    <col min="9" max="9" width="4.25" style="2" customWidth="1"/>
    <col min="10" max="10" width="12.375" style="2" customWidth="1"/>
    <col min="11" max="11" width="15.375" style="2" bestFit="1" customWidth="1"/>
    <col min="12" max="13" width="9" style="2"/>
    <col min="14" max="14" width="15.375" style="2" bestFit="1" customWidth="1"/>
    <col min="15" max="15" width="14.25" style="2" bestFit="1" customWidth="1"/>
    <col min="16" max="16384" width="9" style="2"/>
  </cols>
  <sheetData>
    <row r="1" spans="1:10" ht="20.25" customHeight="1">
      <c r="A1" s="1"/>
      <c r="B1" s="1"/>
      <c r="C1" s="1"/>
      <c r="D1" s="1"/>
      <c r="E1" s="1"/>
      <c r="F1" s="1"/>
      <c r="G1" s="1"/>
      <c r="H1" s="99" t="s">
        <v>0</v>
      </c>
      <c r="I1" s="99"/>
    </row>
    <row r="2" spans="1:10" ht="26.25" customHeight="1">
      <c r="A2" s="100" t="s">
        <v>69</v>
      </c>
      <c r="B2" s="100"/>
      <c r="C2" s="100"/>
      <c r="D2" s="100"/>
      <c r="E2" s="100"/>
      <c r="F2" s="100"/>
      <c r="G2" s="100"/>
      <c r="H2" s="100"/>
      <c r="I2" s="100"/>
      <c r="J2" s="56"/>
    </row>
    <row r="3" spans="1:10" ht="6" customHeight="1">
      <c r="A3" s="1"/>
      <c r="B3" s="1"/>
      <c r="C3" s="3"/>
      <c r="D3" s="3"/>
      <c r="E3" s="3"/>
      <c r="F3" s="3"/>
      <c r="G3" s="3"/>
      <c r="H3" s="3"/>
      <c r="I3" s="4"/>
      <c r="J3" s="56"/>
    </row>
    <row r="4" spans="1:10" ht="18" customHeight="1">
      <c r="A4" s="1"/>
      <c r="B4" s="1"/>
      <c r="C4" s="1"/>
      <c r="D4" s="1"/>
      <c r="E4" s="1"/>
      <c r="F4" s="1"/>
      <c r="G4" s="1"/>
      <c r="H4" s="101" t="s">
        <v>2</v>
      </c>
      <c r="I4" s="101"/>
    </row>
    <row r="5" spans="1:10" ht="33" customHeight="1">
      <c r="A5" s="102" t="s">
        <v>3</v>
      </c>
      <c r="B5" s="102"/>
      <c r="C5" s="102"/>
      <c r="D5" s="103"/>
      <c r="E5" s="103"/>
      <c r="F5" s="103"/>
      <c r="G5" s="103"/>
      <c r="H5" s="103"/>
      <c r="I5" s="103"/>
    </row>
    <row r="6" spans="1:10" ht="33" customHeight="1">
      <c r="A6" s="102" t="s">
        <v>5</v>
      </c>
      <c r="B6" s="102"/>
      <c r="C6" s="102"/>
      <c r="D6" s="111"/>
      <c r="E6" s="112"/>
      <c r="F6" s="112"/>
      <c r="G6" s="112"/>
      <c r="H6" s="112"/>
      <c r="I6" s="113"/>
    </row>
    <row r="7" spans="1:10" ht="33" customHeight="1">
      <c r="A7" s="102" t="s">
        <v>7</v>
      </c>
      <c r="B7" s="102"/>
      <c r="C7" s="102"/>
      <c r="D7" s="104"/>
      <c r="E7" s="104"/>
      <c r="F7" s="104"/>
      <c r="G7" s="104"/>
      <c r="H7" s="104"/>
      <c r="I7" s="104"/>
    </row>
    <row r="8" spans="1:10" ht="33" customHeight="1">
      <c r="A8" s="102" t="s">
        <v>9</v>
      </c>
      <c r="B8" s="102"/>
      <c r="C8" s="102"/>
      <c r="D8" s="105"/>
      <c r="E8" s="106"/>
      <c r="F8" s="106"/>
      <c r="G8" s="106"/>
      <c r="H8" s="106"/>
      <c r="I8" s="107"/>
    </row>
    <row r="9" spans="1:10" ht="20.25" customHeight="1">
      <c r="A9" s="1"/>
      <c r="B9" s="1"/>
      <c r="C9" s="1"/>
      <c r="D9" s="1"/>
      <c r="E9" s="1"/>
      <c r="F9" s="1"/>
      <c r="G9" s="1"/>
      <c r="H9" s="1"/>
      <c r="I9" s="1"/>
    </row>
    <row r="10" spans="1:10" ht="22.5" customHeight="1">
      <c r="A10" s="81" t="s">
        <v>70</v>
      </c>
      <c r="B10" s="81"/>
      <c r="C10" s="81"/>
      <c r="D10" s="1"/>
      <c r="E10" s="1"/>
      <c r="F10" s="1"/>
      <c r="G10" s="1"/>
      <c r="H10" s="1"/>
      <c r="I10" s="1"/>
    </row>
    <row r="11" spans="1:10" ht="34.5" customHeight="1">
      <c r="A11" s="1"/>
      <c r="B11" s="1"/>
      <c r="C11" s="6" t="s">
        <v>11</v>
      </c>
      <c r="D11" s="108" t="s">
        <v>12</v>
      </c>
      <c r="E11" s="109"/>
      <c r="F11" s="8" t="s">
        <v>13</v>
      </c>
      <c r="G11" s="9" t="s">
        <v>14</v>
      </c>
      <c r="H11" s="1"/>
    </row>
    <row r="12" spans="1:10" ht="30" customHeight="1">
      <c r="A12" s="1"/>
      <c r="B12" s="1"/>
      <c r="C12" s="57"/>
      <c r="D12" s="110"/>
      <c r="E12" s="110"/>
      <c r="F12" s="11" t="e">
        <f>D12/C12</f>
        <v>#DIV/0!</v>
      </c>
      <c r="G12" s="11" t="e">
        <f>IF(F12&gt;50%,"100％","50％")</f>
        <v>#DIV/0!</v>
      </c>
      <c r="H12" s="1"/>
    </row>
    <row r="13" spans="1:10" ht="39" customHeight="1">
      <c r="A13" s="1"/>
      <c r="B13" s="1"/>
      <c r="C13" s="98" t="s">
        <v>71</v>
      </c>
      <c r="D13" s="98"/>
      <c r="E13" s="98"/>
      <c r="F13" s="98"/>
      <c r="G13" s="98"/>
      <c r="H13" s="98"/>
      <c r="I13" s="98"/>
    </row>
    <row r="14" spans="1:10" ht="15" customHeight="1">
      <c r="A14" s="1"/>
      <c r="B14" s="1"/>
      <c r="C14" s="12"/>
      <c r="D14" s="12"/>
      <c r="E14" s="13"/>
      <c r="F14" s="13"/>
      <c r="G14" s="13"/>
      <c r="H14" s="13"/>
      <c r="I14" s="1"/>
    </row>
    <row r="15" spans="1:10" ht="30" customHeight="1">
      <c r="A15" s="1"/>
      <c r="B15" s="1"/>
      <c r="C15" s="14" t="s">
        <v>16</v>
      </c>
      <c r="D15" s="94" t="s">
        <v>17</v>
      </c>
      <c r="E15" s="95"/>
      <c r="F15" s="96" t="s">
        <v>72</v>
      </c>
      <c r="G15" s="97"/>
      <c r="H15" s="1"/>
      <c r="I15" s="1"/>
    </row>
    <row r="16" spans="1:10" ht="24.75" customHeight="1">
      <c r="A16" s="1"/>
      <c r="B16" s="1"/>
      <c r="C16" s="58" t="s">
        <v>19</v>
      </c>
      <c r="D16" s="87"/>
      <c r="E16" s="88"/>
      <c r="F16" s="89"/>
      <c r="G16" s="88"/>
      <c r="H16" s="1"/>
      <c r="I16" s="1"/>
    </row>
    <row r="17" spans="1:15" ht="24.75" customHeight="1">
      <c r="A17" s="1"/>
      <c r="B17" s="1"/>
      <c r="C17" s="15" t="s">
        <v>21</v>
      </c>
      <c r="D17" s="87"/>
      <c r="E17" s="88"/>
      <c r="F17" s="89"/>
      <c r="G17" s="88"/>
      <c r="H17" s="1"/>
      <c r="I17" s="1"/>
    </row>
    <row r="18" spans="1:15" ht="24.75" customHeight="1">
      <c r="A18" s="1"/>
      <c r="B18" s="1"/>
      <c r="C18" s="15" t="s">
        <v>23</v>
      </c>
      <c r="D18" s="87"/>
      <c r="E18" s="88"/>
      <c r="F18" s="89"/>
      <c r="G18" s="88"/>
      <c r="H18" s="1"/>
      <c r="I18" s="1"/>
      <c r="O18" s="16"/>
    </row>
    <row r="19" spans="1:15" ht="24.75" customHeight="1">
      <c r="A19" s="1"/>
      <c r="B19" s="1"/>
      <c r="C19" s="15" t="s">
        <v>24</v>
      </c>
      <c r="D19" s="87"/>
      <c r="E19" s="88"/>
      <c r="F19" s="89"/>
      <c r="G19" s="88"/>
      <c r="H19" s="1"/>
      <c r="I19" s="1"/>
    </row>
    <row r="20" spans="1:15" ht="24.75" customHeight="1">
      <c r="A20" s="1"/>
      <c r="B20" s="1"/>
      <c r="C20" s="15" t="s">
        <v>25</v>
      </c>
      <c r="D20" s="87"/>
      <c r="E20" s="88"/>
      <c r="F20" s="89"/>
      <c r="G20" s="88"/>
      <c r="H20" s="1"/>
      <c r="I20" s="1"/>
    </row>
    <row r="21" spans="1:15" ht="24.75" customHeight="1">
      <c r="A21" s="1"/>
      <c r="B21" s="1"/>
      <c r="C21" s="15" t="s">
        <v>26</v>
      </c>
      <c r="D21" s="87"/>
      <c r="E21" s="88"/>
      <c r="F21" s="89"/>
      <c r="G21" s="88"/>
      <c r="H21" s="1"/>
      <c r="I21" s="1"/>
      <c r="O21" s="16"/>
    </row>
    <row r="22" spans="1:15" ht="24.75" customHeight="1">
      <c r="A22" s="1"/>
      <c r="B22" s="1"/>
      <c r="C22" s="15" t="s">
        <v>27</v>
      </c>
      <c r="D22" s="87"/>
      <c r="E22" s="88"/>
      <c r="F22" s="89"/>
      <c r="G22" s="88"/>
      <c r="H22" s="1"/>
      <c r="I22" s="1"/>
    </row>
    <row r="23" spans="1:15" ht="24.75" customHeight="1">
      <c r="A23" s="1"/>
      <c r="B23" s="1"/>
      <c r="C23" s="15" t="s">
        <v>28</v>
      </c>
      <c r="D23" s="87"/>
      <c r="E23" s="88"/>
      <c r="F23" s="89"/>
      <c r="G23" s="88"/>
      <c r="H23" s="1"/>
      <c r="I23" s="1"/>
    </row>
    <row r="24" spans="1:15" ht="24.75" customHeight="1">
      <c r="A24" s="1"/>
      <c r="B24" s="1"/>
      <c r="C24" s="15" t="s">
        <v>29</v>
      </c>
      <c r="D24" s="87"/>
      <c r="E24" s="88"/>
      <c r="F24" s="89"/>
      <c r="G24" s="88"/>
      <c r="H24" s="1"/>
      <c r="I24" s="1"/>
      <c r="O24" s="16"/>
    </row>
    <row r="25" spans="1:15" ht="24.75" customHeight="1">
      <c r="A25" s="1"/>
      <c r="B25" s="1"/>
      <c r="C25" s="17" t="s">
        <v>30</v>
      </c>
      <c r="D25" s="87"/>
      <c r="E25" s="88"/>
      <c r="F25" s="89"/>
      <c r="G25" s="88"/>
      <c r="H25" s="1"/>
      <c r="I25" s="1"/>
    </row>
    <row r="26" spans="1:15" ht="15" customHeight="1">
      <c r="A26" s="1"/>
      <c r="B26" s="1"/>
      <c r="C26" s="1"/>
      <c r="D26" s="1"/>
      <c r="E26" s="1"/>
      <c r="F26" s="1"/>
      <c r="G26" s="1"/>
      <c r="H26" s="1"/>
      <c r="I26" s="1"/>
    </row>
    <row r="27" spans="1:15" ht="15" customHeight="1">
      <c r="A27" s="1"/>
      <c r="B27" s="1"/>
      <c r="C27" s="1"/>
      <c r="D27" s="1"/>
      <c r="E27" s="59"/>
      <c r="F27" s="1"/>
      <c r="G27" s="1"/>
      <c r="H27" s="1"/>
      <c r="I27" s="1"/>
    </row>
    <row r="28" spans="1:15" ht="20.25" customHeight="1">
      <c r="A28" s="81" t="s">
        <v>31</v>
      </c>
      <c r="B28" s="81"/>
      <c r="C28" s="81"/>
      <c r="D28" s="1"/>
      <c r="E28" s="1"/>
      <c r="F28" s="1"/>
      <c r="G28" s="1"/>
      <c r="H28" s="1"/>
      <c r="I28" s="1"/>
    </row>
    <row r="29" spans="1:15" ht="20.25" customHeight="1">
      <c r="A29" s="81" t="s">
        <v>32</v>
      </c>
      <c r="B29" s="81"/>
      <c r="C29" s="81"/>
      <c r="D29" s="18" t="s">
        <v>73</v>
      </c>
      <c r="E29" s="60"/>
      <c r="F29" s="18" t="s">
        <v>74</v>
      </c>
      <c r="G29" s="60"/>
      <c r="H29" s="1"/>
      <c r="I29" s="1"/>
    </row>
    <row r="30" spans="1:15" ht="9" customHeight="1">
      <c r="A30" s="5"/>
      <c r="B30" s="5"/>
      <c r="C30" s="5"/>
      <c r="D30" s="1"/>
      <c r="E30" s="1"/>
      <c r="F30" s="1"/>
      <c r="G30" s="1"/>
      <c r="H30" s="1"/>
      <c r="I30" s="1"/>
    </row>
    <row r="31" spans="1:15" ht="24.75" customHeight="1">
      <c r="A31" s="1"/>
      <c r="B31" s="1"/>
      <c r="C31" s="1"/>
      <c r="D31" s="7" t="s">
        <v>35</v>
      </c>
      <c r="E31" s="7" t="s">
        <v>36</v>
      </c>
      <c r="F31" s="20" t="s">
        <v>37</v>
      </c>
      <c r="G31" s="20" t="s">
        <v>38</v>
      </c>
      <c r="H31" s="1"/>
      <c r="I31" s="1"/>
    </row>
    <row r="32" spans="1:15" ht="24.75" customHeight="1">
      <c r="A32" s="1"/>
      <c r="B32" s="1"/>
      <c r="C32" s="14" t="s">
        <v>39</v>
      </c>
      <c r="D32" s="61"/>
      <c r="E32" s="61"/>
      <c r="F32" s="22">
        <f>D32-E32</f>
        <v>0</v>
      </c>
      <c r="G32" s="22" t="e">
        <f>F32*$G$12</f>
        <v>#DIV/0!</v>
      </c>
      <c r="H32" s="1"/>
      <c r="I32" s="1"/>
    </row>
    <row r="33" spans="1:10" ht="24.75" customHeight="1">
      <c r="A33" s="1"/>
      <c r="B33" s="1"/>
      <c r="C33" s="23" t="s">
        <v>40</v>
      </c>
      <c r="D33" s="61"/>
      <c r="E33" s="61"/>
      <c r="F33" s="22">
        <f t="shared" ref="F33:F34" si="0">D33-E33</f>
        <v>0</v>
      </c>
      <c r="G33" s="22" t="e">
        <f t="shared" ref="G33" si="1">F33*$G$12</f>
        <v>#DIV/0!</v>
      </c>
      <c r="H33" s="1"/>
      <c r="I33" s="1"/>
    </row>
    <row r="34" spans="1:10" ht="24.75" customHeight="1">
      <c r="A34" s="1"/>
      <c r="B34" s="1"/>
      <c r="C34" s="23" t="s">
        <v>41</v>
      </c>
      <c r="D34" s="61"/>
      <c r="E34" s="61"/>
      <c r="F34" s="22">
        <f t="shared" si="0"/>
        <v>0</v>
      </c>
      <c r="G34" s="22" t="e">
        <f>F34*$G$12</f>
        <v>#DIV/0!</v>
      </c>
      <c r="H34" s="1"/>
      <c r="I34" s="1"/>
    </row>
    <row r="35" spans="1:10" s="76" customFormat="1" ht="24.75" customHeight="1">
      <c r="A35" s="74"/>
      <c r="B35" s="74"/>
      <c r="C35" s="23" t="s">
        <v>42</v>
      </c>
      <c r="D35" s="75"/>
      <c r="E35" s="75"/>
      <c r="F35" s="22">
        <f t="shared" ref="F35" si="2">D35-E35</f>
        <v>0</v>
      </c>
      <c r="G35" s="22" t="e">
        <f>F35*$G$12</f>
        <v>#DIV/0!</v>
      </c>
      <c r="H35" s="74"/>
      <c r="I35" s="74"/>
    </row>
    <row r="36" spans="1:10" ht="24.75" customHeight="1">
      <c r="A36" s="1"/>
      <c r="B36" s="1"/>
      <c r="C36" s="25" t="s">
        <v>43</v>
      </c>
      <c r="D36" s="26">
        <f>SUM(D32:D35)</f>
        <v>0</v>
      </c>
      <c r="E36" s="26">
        <f t="shared" ref="E36:F36" si="3">SUM(E32:E35)</f>
        <v>0</v>
      </c>
      <c r="F36" s="26">
        <f t="shared" si="3"/>
        <v>0</v>
      </c>
      <c r="G36" s="26" t="e">
        <f>SUM(G32:G35)</f>
        <v>#DIV/0!</v>
      </c>
      <c r="H36" s="1"/>
      <c r="I36" s="1"/>
    </row>
    <row r="37" spans="1:10" ht="93.75" customHeight="1">
      <c r="A37" s="1"/>
      <c r="B37" s="1"/>
      <c r="C37" s="90" t="s">
        <v>44</v>
      </c>
      <c r="D37" s="91"/>
      <c r="E37" s="91"/>
      <c r="F37" s="91"/>
      <c r="G37" s="91"/>
      <c r="H37" s="91"/>
      <c r="I37" s="1"/>
    </row>
    <row r="38" spans="1:10" ht="10.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10" ht="11.2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10" ht="22.5" customHeight="1">
      <c r="A40" s="81" t="s">
        <v>45</v>
      </c>
      <c r="B40" s="81"/>
      <c r="C40" s="81"/>
      <c r="D40" s="1"/>
      <c r="E40" s="1"/>
      <c r="F40" s="1"/>
      <c r="G40" s="1"/>
      <c r="H40" s="1"/>
      <c r="I40" s="1"/>
    </row>
    <row r="41" spans="1:10" ht="30" customHeight="1">
      <c r="A41" s="1"/>
      <c r="B41" s="1"/>
      <c r="C41" s="7" t="s">
        <v>46</v>
      </c>
      <c r="D41" s="7" t="s">
        <v>47</v>
      </c>
      <c r="E41" s="7" t="s">
        <v>48</v>
      </c>
      <c r="F41" s="7" t="s">
        <v>75</v>
      </c>
      <c r="G41" s="20" t="s">
        <v>50</v>
      </c>
      <c r="H41" s="1"/>
      <c r="I41" s="1"/>
      <c r="J41" s="1"/>
    </row>
    <row r="42" spans="1:10" ht="30" customHeight="1">
      <c r="A42" s="1"/>
      <c r="B42" s="1"/>
      <c r="C42" s="62"/>
      <c r="D42" s="73"/>
      <c r="E42" s="73"/>
      <c r="F42" s="61"/>
      <c r="G42" s="22" t="e">
        <f>F42*$G$12</f>
        <v>#DIV/0!</v>
      </c>
      <c r="H42" s="1"/>
      <c r="I42" s="1"/>
      <c r="J42" s="1"/>
    </row>
    <row r="43" spans="1:10" ht="30" customHeight="1">
      <c r="A43" s="1"/>
      <c r="B43" s="1"/>
      <c r="C43" s="63"/>
      <c r="D43" s="73"/>
      <c r="E43" s="73"/>
      <c r="F43" s="64"/>
      <c r="G43" s="22" t="e">
        <f t="shared" ref="G43:G44" si="4">F43*$G$12</f>
        <v>#DIV/0!</v>
      </c>
      <c r="H43" s="1"/>
      <c r="I43" s="1"/>
      <c r="J43" s="1"/>
    </row>
    <row r="44" spans="1:10" ht="30" customHeight="1">
      <c r="A44" s="1"/>
      <c r="B44" s="1"/>
      <c r="C44" s="63"/>
      <c r="D44" s="73"/>
      <c r="E44" s="73"/>
      <c r="F44" s="64"/>
      <c r="G44" s="22" t="e">
        <f t="shared" si="4"/>
        <v>#DIV/0!</v>
      </c>
      <c r="H44" s="1"/>
      <c r="I44" s="1"/>
      <c r="J44" s="1"/>
    </row>
    <row r="45" spans="1:10" ht="30" customHeight="1">
      <c r="A45" s="1"/>
      <c r="B45" s="1"/>
      <c r="C45" s="62"/>
      <c r="D45" s="73"/>
      <c r="E45" s="73"/>
      <c r="F45" s="61"/>
      <c r="G45" s="22" t="e">
        <f>F45*$G$12</f>
        <v>#DIV/0!</v>
      </c>
      <c r="H45" s="1"/>
      <c r="I45" s="1"/>
      <c r="J45" s="1"/>
    </row>
    <row r="46" spans="1:10" ht="30" customHeight="1">
      <c r="A46" s="1"/>
      <c r="B46" s="1"/>
      <c r="C46" s="63"/>
      <c r="D46" s="73"/>
      <c r="E46" s="73"/>
      <c r="F46" s="64"/>
      <c r="G46" s="22" t="e">
        <f t="shared" ref="G46:G47" si="5">F46*$G$12</f>
        <v>#DIV/0!</v>
      </c>
      <c r="H46" s="1"/>
      <c r="I46" s="1"/>
      <c r="J46" s="1"/>
    </row>
    <row r="47" spans="1:10" ht="30" customHeight="1">
      <c r="A47" s="1"/>
      <c r="B47" s="1"/>
      <c r="C47" s="63"/>
      <c r="D47" s="73"/>
      <c r="E47" s="73"/>
      <c r="F47" s="64"/>
      <c r="G47" s="22" t="e">
        <f t="shared" si="5"/>
        <v>#DIV/0!</v>
      </c>
      <c r="H47" s="1"/>
      <c r="I47" s="1"/>
      <c r="J47" s="1"/>
    </row>
    <row r="48" spans="1:10" ht="30" customHeight="1">
      <c r="A48" s="1"/>
      <c r="B48" s="1"/>
      <c r="C48" s="62"/>
      <c r="D48" s="73"/>
      <c r="E48" s="73"/>
      <c r="F48" s="61"/>
      <c r="G48" s="22" t="e">
        <f>F48*$G$12</f>
        <v>#DIV/0!</v>
      </c>
      <c r="H48" s="1"/>
      <c r="I48" s="1"/>
      <c r="J48" s="1"/>
    </row>
    <row r="49" spans="1:12" ht="30" customHeight="1">
      <c r="A49" s="1"/>
      <c r="B49" s="1"/>
      <c r="C49" s="63"/>
      <c r="D49" s="73"/>
      <c r="E49" s="73"/>
      <c r="F49" s="64"/>
      <c r="G49" s="22" t="e">
        <f t="shared" ref="G49:G50" si="6">F49*$G$12</f>
        <v>#DIV/0!</v>
      </c>
      <c r="H49" s="1"/>
      <c r="I49" s="1"/>
      <c r="J49" s="1"/>
    </row>
    <row r="50" spans="1:12" ht="30" customHeight="1">
      <c r="A50" s="1"/>
      <c r="B50" s="1"/>
      <c r="C50" s="63"/>
      <c r="D50" s="73"/>
      <c r="E50" s="73"/>
      <c r="F50" s="64"/>
      <c r="G50" s="22" t="e">
        <f t="shared" si="6"/>
        <v>#DIV/0!</v>
      </c>
      <c r="H50" s="1"/>
      <c r="I50" s="1"/>
      <c r="J50" s="1"/>
    </row>
    <row r="51" spans="1:12" ht="30" customHeight="1">
      <c r="A51" s="1"/>
      <c r="B51" s="1"/>
      <c r="C51" s="62"/>
      <c r="D51" s="73"/>
      <c r="E51" s="73"/>
      <c r="F51" s="61"/>
      <c r="G51" s="22" t="e">
        <f>F51*$G$12</f>
        <v>#DIV/0!</v>
      </c>
      <c r="H51" s="1"/>
      <c r="I51" s="1"/>
      <c r="J51" s="1"/>
    </row>
    <row r="52" spans="1:12" ht="30" customHeight="1">
      <c r="A52" s="1"/>
      <c r="B52" s="1"/>
      <c r="C52" s="92" t="s">
        <v>53</v>
      </c>
      <c r="D52" s="93"/>
      <c r="E52" s="32"/>
      <c r="F52" s="33">
        <f>SUM(F42:F51)</f>
        <v>0</v>
      </c>
      <c r="G52" s="34" t="e">
        <f>SUM(G42:G51)</f>
        <v>#DIV/0!</v>
      </c>
      <c r="H52" s="1"/>
      <c r="I52" s="1"/>
      <c r="J52" s="1"/>
    </row>
    <row r="53" spans="1:12" ht="22.5" customHeight="1">
      <c r="A53" s="1"/>
      <c r="B53" s="1"/>
      <c r="C53" s="84" t="s">
        <v>54</v>
      </c>
      <c r="D53" s="85"/>
      <c r="E53" s="85"/>
      <c r="F53" s="85"/>
      <c r="G53" s="86"/>
      <c r="H53" s="86"/>
      <c r="I53" s="1"/>
    </row>
    <row r="54" spans="1:12" ht="4.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12" ht="22.5" customHeight="1">
      <c r="A55" s="81" t="s">
        <v>55</v>
      </c>
      <c r="B55" s="81"/>
      <c r="C55" s="81"/>
      <c r="D55" s="1"/>
      <c r="E55" s="1"/>
      <c r="F55" s="1"/>
      <c r="G55" s="1"/>
      <c r="H55" s="1"/>
      <c r="I55" s="1"/>
      <c r="K55" s="16"/>
    </row>
    <row r="56" spans="1:12" ht="30" customHeight="1">
      <c r="A56" s="1"/>
      <c r="B56" s="1"/>
      <c r="C56" s="36" t="s">
        <v>56</v>
      </c>
      <c r="D56" s="36" t="s">
        <v>57</v>
      </c>
      <c r="E56" s="7" t="s">
        <v>58</v>
      </c>
      <c r="F56" s="7" t="s">
        <v>59</v>
      </c>
      <c r="G56" s="23" t="s">
        <v>60</v>
      </c>
      <c r="H56" s="9" t="s">
        <v>61</v>
      </c>
      <c r="I56" s="1"/>
      <c r="J56" s="1"/>
      <c r="L56" s="65"/>
    </row>
    <row r="57" spans="1:12" ht="30" customHeight="1">
      <c r="A57" s="1"/>
      <c r="B57" s="1"/>
      <c r="C57" s="78"/>
      <c r="D57" s="78"/>
      <c r="E57" s="79"/>
      <c r="F57" s="79"/>
      <c r="G57" s="61"/>
      <c r="H57" s="22" t="e">
        <f t="shared" ref="H57:H66" si="7">G57*$G$12</f>
        <v>#DIV/0!</v>
      </c>
      <c r="I57" s="1"/>
      <c r="J57" s="1"/>
      <c r="L57" s="16"/>
    </row>
    <row r="58" spans="1:12" ht="30" customHeight="1">
      <c r="A58" s="1"/>
      <c r="B58" s="1"/>
      <c r="C58" s="63"/>
      <c r="D58" s="63"/>
      <c r="E58" s="73"/>
      <c r="F58" s="73"/>
      <c r="G58" s="61"/>
      <c r="H58" s="22" t="e">
        <f t="shared" si="7"/>
        <v>#DIV/0!</v>
      </c>
      <c r="I58" s="1"/>
      <c r="J58" s="1"/>
    </row>
    <row r="59" spans="1:12" ht="30" customHeight="1">
      <c r="A59" s="1"/>
      <c r="B59" s="1"/>
      <c r="C59" s="78"/>
      <c r="D59" s="78"/>
      <c r="E59" s="79"/>
      <c r="F59" s="79"/>
      <c r="G59" s="61"/>
      <c r="H59" s="22" t="e">
        <f t="shared" si="7"/>
        <v>#DIV/0!</v>
      </c>
      <c r="I59" s="1"/>
      <c r="J59" s="1"/>
      <c r="L59" s="16"/>
    </row>
    <row r="60" spans="1:12" ht="30" customHeight="1">
      <c r="A60" s="1"/>
      <c r="B60" s="1"/>
      <c r="C60" s="63"/>
      <c r="D60" s="63"/>
      <c r="E60" s="73"/>
      <c r="F60" s="73"/>
      <c r="G60" s="61"/>
      <c r="H60" s="22" t="e">
        <f t="shared" si="7"/>
        <v>#DIV/0!</v>
      </c>
      <c r="I60" s="1"/>
      <c r="J60" s="1"/>
    </row>
    <row r="61" spans="1:12" ht="30" customHeight="1">
      <c r="A61" s="1"/>
      <c r="B61" s="1"/>
      <c r="C61" s="78"/>
      <c r="D61" s="78"/>
      <c r="E61" s="79"/>
      <c r="F61" s="79"/>
      <c r="G61" s="61"/>
      <c r="H61" s="22" t="e">
        <f t="shared" si="7"/>
        <v>#DIV/0!</v>
      </c>
      <c r="I61" s="1"/>
      <c r="J61" s="1"/>
      <c r="L61" s="16"/>
    </row>
    <row r="62" spans="1:12" ht="30" customHeight="1">
      <c r="A62" s="1"/>
      <c r="B62" s="1"/>
      <c r="C62" s="63"/>
      <c r="D62" s="63"/>
      <c r="E62" s="73"/>
      <c r="F62" s="73"/>
      <c r="G62" s="61"/>
      <c r="H62" s="22" t="e">
        <f t="shared" si="7"/>
        <v>#DIV/0!</v>
      </c>
      <c r="I62" s="1"/>
      <c r="J62" s="1"/>
    </row>
    <row r="63" spans="1:12" ht="30" customHeight="1">
      <c r="A63" s="1"/>
      <c r="B63" s="1"/>
      <c r="C63" s="78"/>
      <c r="D63" s="78"/>
      <c r="E63" s="79"/>
      <c r="F63" s="79"/>
      <c r="G63" s="61"/>
      <c r="H63" s="22" t="e">
        <f t="shared" si="7"/>
        <v>#DIV/0!</v>
      </c>
      <c r="I63" s="1"/>
      <c r="J63" s="1"/>
      <c r="L63" s="16"/>
    </row>
    <row r="64" spans="1:12" ht="30" customHeight="1">
      <c r="A64" s="1"/>
      <c r="B64" s="1"/>
      <c r="C64" s="63"/>
      <c r="D64" s="63"/>
      <c r="E64" s="73"/>
      <c r="F64" s="73"/>
      <c r="G64" s="61"/>
      <c r="H64" s="22" t="e">
        <f t="shared" si="7"/>
        <v>#DIV/0!</v>
      </c>
      <c r="I64" s="1"/>
      <c r="J64" s="1"/>
    </row>
    <row r="65" spans="1:14" ht="30" customHeight="1">
      <c r="A65" s="1"/>
      <c r="B65" s="1"/>
      <c r="C65" s="78"/>
      <c r="D65" s="78"/>
      <c r="E65" s="79"/>
      <c r="F65" s="79"/>
      <c r="G65" s="61"/>
      <c r="H65" s="22" t="e">
        <f t="shared" si="7"/>
        <v>#DIV/0!</v>
      </c>
      <c r="I65" s="1"/>
      <c r="J65" s="1"/>
      <c r="L65" s="16"/>
    </row>
    <row r="66" spans="1:14" ht="30" customHeight="1">
      <c r="A66" s="1"/>
      <c r="B66" s="1"/>
      <c r="C66" s="63"/>
      <c r="D66" s="63"/>
      <c r="E66" s="73"/>
      <c r="F66" s="73"/>
      <c r="G66" s="61"/>
      <c r="H66" s="22" t="e">
        <f t="shared" si="7"/>
        <v>#DIV/0!</v>
      </c>
      <c r="I66" s="1"/>
      <c r="J66" s="1"/>
    </row>
    <row r="67" spans="1:14" ht="30" customHeight="1">
      <c r="A67" s="1"/>
      <c r="B67" s="1"/>
      <c r="C67" s="80" t="s">
        <v>53</v>
      </c>
      <c r="D67" s="80"/>
      <c r="E67" s="42"/>
      <c r="F67" s="42"/>
      <c r="G67" s="33">
        <f>SUM(G57:G66)</f>
        <v>0</v>
      </c>
      <c r="H67" s="33" t="e">
        <f>SUM(H57:H66)</f>
        <v>#DIV/0!</v>
      </c>
      <c r="I67" s="1"/>
      <c r="J67" s="1"/>
    </row>
    <row r="68" spans="1:14" ht="18.75" customHeight="1">
      <c r="A68" s="1"/>
      <c r="B68" s="1"/>
      <c r="C68" s="84" t="s">
        <v>54</v>
      </c>
      <c r="D68" s="85"/>
      <c r="E68" s="85"/>
      <c r="F68" s="85"/>
      <c r="G68" s="86"/>
      <c r="H68" s="86"/>
      <c r="I68" s="1"/>
    </row>
    <row r="69" spans="1:14" ht="4.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14" ht="22.5" customHeight="1">
      <c r="A70" s="81" t="s">
        <v>76</v>
      </c>
      <c r="B70" s="81"/>
      <c r="C70" s="81"/>
      <c r="D70" s="1"/>
      <c r="E70" s="1"/>
      <c r="F70" s="1"/>
      <c r="G70" s="45"/>
      <c r="H70" s="1"/>
      <c r="I70" s="1"/>
    </row>
    <row r="71" spans="1:14" ht="30" customHeight="1">
      <c r="A71" s="1"/>
      <c r="B71" s="1"/>
      <c r="C71" s="46"/>
      <c r="D71" s="82" t="s">
        <v>65</v>
      </c>
      <c r="E71" s="82"/>
      <c r="F71" s="1"/>
      <c r="G71" s="47"/>
      <c r="H71" s="48"/>
      <c r="I71" s="1"/>
      <c r="J71" s="66"/>
      <c r="N71" s="50"/>
    </row>
    <row r="72" spans="1:14" ht="30" customHeight="1">
      <c r="A72" s="1"/>
      <c r="B72" s="1"/>
      <c r="C72" s="25" t="s">
        <v>53</v>
      </c>
      <c r="D72" s="130" t="e">
        <f>IF(SUM(G36,G52,H67)&gt;2000000,2000000,SUM(G36,G52,H67))</f>
        <v>#DIV/0!</v>
      </c>
      <c r="E72" s="130"/>
      <c r="F72" s="1"/>
      <c r="G72" s="1"/>
      <c r="H72" s="51"/>
      <c r="I72" s="1"/>
    </row>
    <row r="73" spans="1:14" ht="18.75" hidden="1">
      <c r="A73" s="1"/>
      <c r="B73" s="1"/>
      <c r="C73" s="1"/>
      <c r="D73" s="1"/>
      <c r="E73" s="1"/>
      <c r="F73" s="1"/>
      <c r="G73" s="1"/>
      <c r="H73" s="1"/>
      <c r="I73" s="1"/>
      <c r="J73" s="67">
        <v>45382</v>
      </c>
      <c r="K73" s="67">
        <v>44651</v>
      </c>
    </row>
    <row r="74" spans="1:14" ht="108.75" customHeight="1">
      <c r="A74" s="1"/>
      <c r="B74" s="52" t="s">
        <v>66</v>
      </c>
      <c r="C74" s="83" t="s">
        <v>67</v>
      </c>
      <c r="D74" s="83"/>
      <c r="E74" s="83"/>
      <c r="F74" s="83"/>
      <c r="G74" s="83"/>
      <c r="H74" s="83"/>
      <c r="I74" s="83"/>
      <c r="N74" s="53"/>
    </row>
    <row r="75" spans="1:14" ht="6" customHeight="1">
      <c r="C75" s="68" t="s">
        <v>68</v>
      </c>
    </row>
    <row r="76" spans="1:14" ht="22.5" customHeight="1">
      <c r="C76" s="68"/>
    </row>
    <row r="77" spans="1:14" ht="22.5" customHeight="1">
      <c r="C77" s="68"/>
      <c r="E77" s="69"/>
    </row>
  </sheetData>
  <sheetProtection sheet="1" formatCells="0" formatRows="0" insertRows="0"/>
  <protectedRanges>
    <protectedRange sqref="D5:I8 C12:E12 D16:G25 E29 G29 D32:E34 C57:G66 C42:F51" name="範囲1"/>
    <protectedRange sqref="D35:E35" name="範囲1_1"/>
  </protectedRanges>
  <mergeCells count="50">
    <mergeCell ref="F25:G25"/>
    <mergeCell ref="D21:E21"/>
    <mergeCell ref="F21:G21"/>
    <mergeCell ref="D22:E22"/>
    <mergeCell ref="F22:G22"/>
    <mergeCell ref="D23:E23"/>
    <mergeCell ref="F23:G23"/>
    <mergeCell ref="C13:I13"/>
    <mergeCell ref="H1:I1"/>
    <mergeCell ref="A2:I2"/>
    <mergeCell ref="H4:I4"/>
    <mergeCell ref="A5:C5"/>
    <mergeCell ref="D5:I5"/>
    <mergeCell ref="A7:C7"/>
    <mergeCell ref="D7:I7"/>
    <mergeCell ref="A8:C8"/>
    <mergeCell ref="D8:I8"/>
    <mergeCell ref="A10:C10"/>
    <mergeCell ref="D11:E11"/>
    <mergeCell ref="D12:E12"/>
    <mergeCell ref="A6:C6"/>
    <mergeCell ref="D6:I6"/>
    <mergeCell ref="D15:E15"/>
    <mergeCell ref="F15:G15"/>
    <mergeCell ref="D16:E16"/>
    <mergeCell ref="F16:G16"/>
    <mergeCell ref="D17:E17"/>
    <mergeCell ref="F17:G17"/>
    <mergeCell ref="A55:C55"/>
    <mergeCell ref="D18:E18"/>
    <mergeCell ref="F18:G18"/>
    <mergeCell ref="A28:C28"/>
    <mergeCell ref="A29:C29"/>
    <mergeCell ref="C37:H37"/>
    <mergeCell ref="A40:C40"/>
    <mergeCell ref="C52:D52"/>
    <mergeCell ref="C53:H53"/>
    <mergeCell ref="D19:E19"/>
    <mergeCell ref="F19:G19"/>
    <mergeCell ref="D20:E20"/>
    <mergeCell ref="F20:G20"/>
    <mergeCell ref="D24:E24"/>
    <mergeCell ref="F24:G24"/>
    <mergeCell ref="D25:E25"/>
    <mergeCell ref="C67:D67"/>
    <mergeCell ref="A70:C70"/>
    <mergeCell ref="D71:E71"/>
    <mergeCell ref="D72:E72"/>
    <mergeCell ref="C74:I74"/>
    <mergeCell ref="C68:H68"/>
  </mergeCells>
  <phoneticPr fontId="3"/>
  <conditionalFormatting sqref="D5:I8 D16:G25 E29 G29 D32:E34 C42:F51 C57:G66 C12:E12">
    <cfRule type="containsBlanks" dxfId="1" priority="2">
      <formula>LEN(TRIM(C5))=0</formula>
    </cfRule>
  </conditionalFormatting>
  <conditionalFormatting sqref="D35:E35">
    <cfRule type="containsBlanks" dxfId="0" priority="1">
      <formula>LEN(TRIM(D35))=0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car_mg5@d.frontier-di.co.jp</cp:lastModifiedBy>
  <cp:revision/>
  <dcterms:created xsi:type="dcterms:W3CDTF">2015-01-05T10:10:56Z</dcterms:created>
  <dcterms:modified xsi:type="dcterms:W3CDTF">2024-05-17T08:45:07Z</dcterms:modified>
  <cp:category/>
  <cp:contentStatus/>
</cp:coreProperties>
</file>